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70.1.60\fazenda\UAG\GEPAT_NUCAT\ALDECY\Relatorios\"/>
    </mc:Choice>
  </mc:AlternateContent>
  <bookViews>
    <workbookView xWindow="0" yWindow="0" windowWidth="24000" windowHeight="8355" tabRatio="641"/>
  </bookViews>
  <sheets>
    <sheet name="Plan1" sheetId="18" r:id="rId1"/>
  </sheets>
  <calcPr calcId="152511"/>
</workbook>
</file>

<file path=xl/calcChain.xml><?xml version="1.0" encoding="utf-8"?>
<calcChain xmlns="http://schemas.openxmlformats.org/spreadsheetml/2006/main">
  <c r="O41" i="18" l="1"/>
  <c r="O40" i="18"/>
  <c r="N44" i="18" l="1"/>
  <c r="O42" i="18"/>
  <c r="O35" i="18" l="1"/>
  <c r="O34" i="18"/>
  <c r="O33" i="18" l="1"/>
  <c r="O32" i="18"/>
  <c r="O30" i="18"/>
  <c r="O28" i="18"/>
  <c r="O23" i="18"/>
  <c r="L43" i="18" l="1"/>
  <c r="O45" i="18"/>
</calcChain>
</file>

<file path=xl/sharedStrings.xml><?xml version="1.0" encoding="utf-8"?>
<sst xmlns="http://schemas.openxmlformats.org/spreadsheetml/2006/main" count="223" uniqueCount="142">
  <si>
    <t>SERVIDOR</t>
  </si>
  <si>
    <t>LOTAÇÃO</t>
  </si>
  <si>
    <t xml:space="preserve">CARGO </t>
  </si>
  <si>
    <t>Nº DE DIÁRIAS</t>
  </si>
  <si>
    <t>TIPO DE PASSAGEM</t>
  </si>
  <si>
    <t>Márcia Régia de Souza Alves</t>
  </si>
  <si>
    <t>MEIO DE TRANSPORTE</t>
  </si>
  <si>
    <t>Matricula nº 38.734-7</t>
  </si>
  <si>
    <t>PERIODO DE  VIAGEM</t>
  </si>
  <si>
    <t>Executora do Contrato de Passagens Aéreas nº 05/2015-SEF</t>
  </si>
  <si>
    <t>ITINERÁRIO</t>
  </si>
  <si>
    <t>VIAGEM A SERVIÇO</t>
  </si>
  <si>
    <t>26.019-3</t>
  </si>
  <si>
    <t>Total das Passagens</t>
  </si>
  <si>
    <t>Total das Diárias</t>
  </si>
  <si>
    <t>Total Geral (diárias + passagens)</t>
  </si>
  <si>
    <t>MATRÍCULA Nº</t>
  </si>
  <si>
    <t>VALOR DA PASSAGEM (R$)</t>
  </si>
  <si>
    <t>VALOR DAS DIÁRIAS (R$)</t>
  </si>
  <si>
    <t>TOTAL DAS DIARIAS E PASSAGENS (R$)</t>
  </si>
  <si>
    <t>Nº DO PROCESSO SEI</t>
  </si>
  <si>
    <t>PUBLICAÇÃO NO DODF Nº</t>
  </si>
  <si>
    <t>Avião</t>
  </si>
  <si>
    <t>00040-00032703/2021-91</t>
  </si>
  <si>
    <t>108.739-8</t>
  </si>
  <si>
    <t>Inspetor Téc. de Controle Interno</t>
  </si>
  <si>
    <t>SEEC/GAB/UC</t>
  </si>
  <si>
    <t xml:space="preserve"> 0091509-2</t>
  </si>
  <si>
    <t xml:space="preserve"> UNIDADE DE CORREGEDORIA</t>
  </si>
  <si>
    <t>19, 20,21 e 22 de outubro de 2021</t>
  </si>
  <si>
    <t>00040-00039982/2021-13</t>
  </si>
  <si>
    <t>277.599-9</t>
  </si>
  <si>
    <t>174.865-3</t>
  </si>
  <si>
    <t>Secretária Executiva</t>
  </si>
  <si>
    <t>Subsecretária </t>
  </si>
  <si>
    <t>Secretaria Executiva de Valorização e Qualidade de Vida - SEQUALI/SEEC</t>
  </si>
  <si>
    <t>Subsecretaria de Valorização do Servidor - SUBVAL/SEQUALI/SEEC</t>
  </si>
  <si>
    <t xml:space="preserve">ECONÔMICA </t>
  </si>
  <si>
    <t xml:space="preserve"> SUBSECRETARIA DE CONTABILIDADE</t>
  </si>
  <si>
    <t>00040-00039926/2021-89</t>
  </si>
  <si>
    <t>00040-00039607/2021-73</t>
  </si>
  <si>
    <t>Auditor-Fiscal da Receita do Distrito Federal</t>
  </si>
  <si>
    <t>COISS/SUREC/SEEC</t>
  </si>
  <si>
    <t>dias 06 a 10/12/21</t>
  </si>
  <si>
    <t>32.398-5</t>
  </si>
  <si>
    <t>23 a 27 de novembro de 2021</t>
  </si>
  <si>
    <t>Para participar da SEEC no 24º Prêmio Nacional de Qualidade de Vida - PNQV 2021.</t>
  </si>
  <si>
    <t>Para participarem do Congresso FENAFIM 2021.</t>
  </si>
  <si>
    <t>Para participar do curso: "Programa de Gestão Avançada da Amana-Key", modalidade presencial.</t>
  </si>
  <si>
    <t>Participar da Investigação Preliminar, determinada pelo chefe da Unidade de Corregedoria/GAB/SEEC, para apuração dos fatos constantes nos processos SEI nº 00040-00002370/2020-94 e nº 00040-00002417/2020-10. Observações: Será necessário viagem terrestre com veículo descaracterizado placa, PAX3112 FIAT/SIENA ATTRACTIV 1.4 da frota do GDF e com motorista lotado na Unidade de Corregedoria a fim de manter o sigilo que o caso requer.</t>
  </si>
  <si>
    <t>A participação da SEEC no 24º Prêmio Nacional de Qualidade de Vida - PNQV 2021</t>
  </si>
  <si>
    <t>Nº 217 / 22 DE NOVEMBRO DE 2021 / PÁGINA 33</t>
  </si>
  <si>
    <t>Nº 227 / 07 DE DEZEMBRO DE 2021 / PÁGINA 27</t>
  </si>
  <si>
    <t>00040-00035927/2021-54</t>
  </si>
  <si>
    <t>46.202-0</t>
  </si>
  <si>
    <t>SEEC/SEAE</t>
  </si>
  <si>
    <t xml:space="preserve"> 46.234-9</t>
  </si>
  <si>
    <t>SUBPEF/SEAE/ SEEC</t>
  </si>
  <si>
    <t>Participar da  2ª Assembleia Geral Ordinária da ABRASF de 2021</t>
  </si>
  <si>
    <t>00040-00034571/2021-31</t>
  </si>
  <si>
    <t> 46.342-6</t>
  </si>
  <si>
    <t>108.954-4</t>
  </si>
  <si>
    <t xml:space="preserve"> Auditor-Fiscal da Receita do Distrito Federal</t>
  </si>
  <si>
    <t xml:space="preserve"> COFIT/SUREC/SEF/SEEC</t>
  </si>
  <si>
    <t>GEFMT/COFIT/SUREC/SEF/SEEC</t>
  </si>
  <si>
    <t>46.345-0</t>
  </si>
  <si>
    <t>Auditor-Fiscal da Receita do Distrito Federal / Gerente de Auditoria Tributária</t>
  </si>
  <si>
    <t>GEAUT/COFIT/SUREC/SEF/SEEC</t>
  </si>
  <si>
    <t>Divino Avelino Rodrigues</t>
  </si>
  <si>
    <t>44.205-4</t>
  </si>
  <si>
    <t>Téc. de Gestão Fazendária</t>
  </si>
  <si>
    <t>SEEC/SEF/SUREC/SEAOP/NUCOF</t>
  </si>
  <si>
    <t> Apresentação do sistema de gestão utilizado no fisco do Estado de Goiás e apresentação de sistema mobile de acompanhamento e fiscalização de trânsito.</t>
  </si>
  <si>
    <t>Conduzir veículo oficial, para levar equipe de auditores tributários do DF, até a cidade de Goiânia-GO, para  visita técnica.</t>
  </si>
  <si>
    <t>R$ 173,32 </t>
  </si>
  <si>
    <t>Brasília / Goiânia / GO</t>
  </si>
  <si>
    <t>Brasília / Vila Velha - ES</t>
  </si>
  <si>
    <t xml:space="preserve">Carro Oficial </t>
  </si>
  <si>
    <t>Não houve emissão</t>
  </si>
  <si>
    <t>04/10/2021 (1 dia)</t>
  </si>
  <si>
    <t>Nº 189/ 06 DE OUTUBRO DE 2021 / PÁGINA 24</t>
  </si>
  <si>
    <t>10 a 12 de novembro de 2021</t>
  </si>
  <si>
    <t>Brasília / Salvador/BA</t>
  </si>
  <si>
    <t>Nº 210 / 10 DE NOVEMBRO DE 2021/ PÁGINA 31</t>
  </si>
  <si>
    <t>Brasília  / São Paulo</t>
  </si>
  <si>
    <t>Brasília / Goiânia</t>
  </si>
  <si>
    <t>Brasília/ São Paulo</t>
  </si>
  <si>
    <t>273.513-X</t>
  </si>
  <si>
    <t xml:space="preserve">Secretário de Estado do Meio Ambiente do Distrito Federal </t>
  </si>
  <si>
    <t>Secretaria de Estado do Meio Ambiente do Distrito Federal</t>
  </si>
  <si>
    <t>26ª Conferência das Partes das Nações Unidas sobre Mudança Climática (COP 26)</t>
  </si>
  <si>
    <t>8 dias (de 05 a 12/11/2021</t>
  </si>
  <si>
    <t>Glasgow, Escócia, Reino Unido</t>
  </si>
  <si>
    <t>Adriana Sobral Barbosa Mandarino</t>
  </si>
  <si>
    <t>275.223-9</t>
  </si>
  <si>
    <t>Secretaria Executiva da Secretaria de Estado do Meio Ambiente do Distrito Federal (SECEX/SEMA-DF)</t>
  </si>
  <si>
    <t>Chefe da Assessoria de Política e Planejamento</t>
  </si>
  <si>
    <t>00040.00038224/2021-88</t>
  </si>
  <si>
    <t>32.343-8</t>
  </si>
  <si>
    <t>SECRETARIA DE ECONOMIA- GABINETE</t>
  </si>
  <si>
    <t>Missão We  Summit Lisboa 2021</t>
  </si>
  <si>
    <t>10  dias 31/10 a 06/11/2021</t>
  </si>
  <si>
    <t>nº 104-A de 22 DEZEMBRO 2021 PG.7</t>
  </si>
  <si>
    <t xml:space="preserve">Auditor de Controle Interno </t>
  </si>
  <si>
    <t>Auditor-Fiscal da Receita do Distrito Federa / SUBSECRETÁRIO DE PROSPECÇÃO ECONÔMICO-FISCAL</t>
  </si>
  <si>
    <t>Auditor-Fiscal da Receita do Distrito Federa/SECRETÁRIO DE ESTADO</t>
  </si>
  <si>
    <t>Auditor-Fiscal da Receita do Distrito Federa/SECRETARIA EXECUTIVA DE ACOMPANHAMENTO ECONÔMICO</t>
  </si>
  <si>
    <t>92.296-X</t>
  </si>
  <si>
    <t>Jose  Luiz Marques Barreto</t>
  </si>
  <si>
    <t xml:space="preserve">Carlos Resende Pinto </t>
  </si>
  <si>
    <t xml:space="preserve">Fabio Lima da Silva </t>
  </si>
  <si>
    <t xml:space="preserve">Adriana Barbosa Rocha de Faria  </t>
  </si>
  <si>
    <t xml:space="preserve">Patricia Ferreira Motta Café </t>
  </si>
  <si>
    <t xml:space="preserve">Ricardo Wagner Caetano Soares </t>
  </si>
  <si>
    <t xml:space="preserve"> Luciana Soares Carreiro </t>
  </si>
  <si>
    <t xml:space="preserve">Luciana Motta Lima da Cruz  </t>
  </si>
  <si>
    <t xml:space="preserve">Francisco de Assis Pires </t>
  </si>
  <si>
    <t xml:space="preserve">Silvino Nogueira Filho </t>
  </si>
  <si>
    <t xml:space="preserve">Ana Maria de Lima Rodrigues </t>
  </si>
  <si>
    <t>Andre Clemente Lara de Oliveira</t>
  </si>
  <si>
    <t>Jose Sarney Filho</t>
  </si>
  <si>
    <t>00040.00000625/2021-65 (*)</t>
  </si>
  <si>
    <t>SECRETARIA DE ESTADO DE ECONOMIA DO DISTRITO FEDERAL</t>
  </si>
  <si>
    <t>SECRETARIA EXECUTIVA DE GESTÃO ADMINISTRATIVA</t>
  </si>
  <si>
    <t>SUBSECRETARIA DE ADMINISTRAÇÃO GERAL</t>
  </si>
  <si>
    <t>COORDENAÇÃO DE GESTÃO DE PESSOAS</t>
  </si>
  <si>
    <t>DEMONSTRATIVO DAS PASSAGENS AÉREAS/DIÁRIAS DA SECRETARIA DE ECONOMIA NO EXERCÍCIO DE 2021</t>
  </si>
  <si>
    <t>9 ½ </t>
  </si>
  <si>
    <t>½ </t>
  </si>
  <si>
    <t>4 ½ </t>
  </si>
  <si>
    <t>6 ½ </t>
  </si>
  <si>
    <t>3 ½ </t>
  </si>
  <si>
    <t>1 ½ </t>
  </si>
  <si>
    <t>2 ½ </t>
  </si>
  <si>
    <t>Nº 236,, de 20 de dezembro de 2021, pg 20</t>
  </si>
  <si>
    <t>DODF, 236, de 20 de dezembro de 2021, pg 20</t>
  </si>
  <si>
    <t xml:space="preserve"> Jozélia Praça de Medeiros Proc. Sei nº 00040.00039982/2021-13 </t>
  </si>
  <si>
    <t>Nº 236, de 20 de dezembro de 2021, pg 20</t>
  </si>
  <si>
    <t>DODF, 89-B EXTRA, de 26 de outubro de 2021, pg 01</t>
  </si>
  <si>
    <t>DODF nº 204, de 29 de outubro de 2021, pg 78</t>
  </si>
  <si>
    <t>7 ½ </t>
  </si>
  <si>
    <t>OBS: (*) Foram emitidas as passagens aéreas para os servidores Jose Sarney Filho e Adriana Sobral Barbosa Mandarino, lotados na Secretaria de Meio Ambiente do Distrito Federal, tendo em vista pelo fato de órgão citado até aquela época não tinha contrato que permitia efetivar diretamente a aquisição e reserva de passagens, razão pela qual essa Secretaria de Estado de Economia providenciou conforme processo SEI nº 00393-00000625/2021-65. As diárias foram pagas pelo órgão de origem.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</si>
</sst>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quot;R$&quot;#,##0.00;[Red]\-&quot;R$&quot;#,##0.00"/>
    <numFmt numFmtId="44" formatCode="_-&quot;R$&quot;* #,##0.00_-;\-&quot;R$&quot;* #,##0.00_-;_-&quot;R$&quot;* &quot;-&quot;??_-;_-@_-"/>
    <numFmt numFmtId="43" formatCode="_-* #,##0.00_-;\-* #,##0.00_-;_-* &quot;-&quot;??_-;_-@_-"/>
    <numFmt numFmtId="164" formatCode="&quot;R$ &quot;#,##0.00_);[Red]\(&quot;R$ &quot;#,##0.00\)"/>
    <numFmt numFmtId="165" formatCode="&quot;R$&quot;\ #,##0.00"/>
    <numFmt numFmtId="166" formatCode="#,##0.00_ ;\-#,##0.00\ "/>
    <numFmt numFmtId="167" formatCode="#,##0.00;[Red]#,##0.00"/>
  </numFmts>
  <fonts count="30"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8"/>
      <name val="Arial"/>
      <family val="2"/>
    </font>
    <font>
      <b/>
      <sz val="12"/>
      <name val="Arial"/>
      <family val="2"/>
    </font>
    <font>
      <b/>
      <sz val="14"/>
      <name val="Arial"/>
      <family val="2"/>
    </font>
    <font>
      <sz val="10"/>
      <name val="Arial"/>
      <family val="2"/>
    </font>
    <font>
      <sz val="11"/>
      <name val="Arial"/>
      <family val="2"/>
    </font>
    <font>
      <sz val="14"/>
      <name val="Arial"/>
      <family val="2"/>
    </font>
    <font>
      <sz val="16"/>
      <name val="Arial"/>
      <family val="2"/>
    </font>
    <font>
      <sz val="16"/>
      <color rgb="FF000000"/>
      <name val="Arial"/>
      <family val="2"/>
    </font>
    <font>
      <sz val="16"/>
      <color theme="1"/>
      <name val="Arial"/>
      <family val="2"/>
    </font>
    <font>
      <b/>
      <sz val="16"/>
      <name val="Arial"/>
      <family val="2"/>
    </font>
    <font>
      <b/>
      <sz val="1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theme="1"/>
      </bottom>
      <diagonal/>
    </border>
    <border>
      <left style="medium">
        <color indexed="64"/>
      </left>
      <right style="medium">
        <color indexed="64"/>
      </right>
      <top style="thin">
        <color theme="1"/>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8" fillId="7" borderId="1" applyNumberFormat="0" applyAlignment="0" applyProtection="0"/>
    <xf numFmtId="0" fontId="9" fillId="3" borderId="0" applyNumberFormat="0" applyBorder="0" applyAlignment="0" applyProtection="0"/>
    <xf numFmtId="0" fontId="10" fillId="22" borderId="0" applyNumberFormat="0" applyBorder="0" applyAlignment="0" applyProtection="0"/>
    <xf numFmtId="0" fontId="1" fillId="23" borderId="4" applyNumberFormat="0" applyFont="0" applyAlignment="0" applyProtection="0"/>
    <xf numFmtId="0" fontId="11" fillId="16" borderId="5" applyNumberFormat="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0" borderId="9" applyNumberFormat="0" applyFill="0" applyAlignment="0" applyProtection="0"/>
    <xf numFmtId="43" fontId="22" fillId="0" borderId="0" applyFont="0" applyFill="0" applyBorder="0" applyAlignment="0" applyProtection="0"/>
  </cellStyleXfs>
  <cellXfs count="211">
    <xf numFmtId="0" fontId="0" fillId="0" borderId="0" xfId="0"/>
    <xf numFmtId="0" fontId="21" fillId="24" borderId="0" xfId="0" applyFont="1" applyFill="1" applyBorder="1" applyAlignment="1">
      <alignment vertical="center"/>
    </xf>
    <xf numFmtId="0" fontId="1" fillId="0" borderId="0" xfId="0" applyFont="1"/>
    <xf numFmtId="0" fontId="1" fillId="24" borderId="0" xfId="0" applyFont="1" applyFill="1" applyBorder="1" applyAlignment="1">
      <alignment horizontal="center" vertical="center"/>
    </xf>
    <xf numFmtId="164" fontId="1" fillId="24" borderId="0" xfId="0" applyNumberFormat="1" applyFont="1" applyFill="1" applyBorder="1" applyAlignment="1">
      <alignment horizontal="center" vertical="center" wrapText="1"/>
    </xf>
    <xf numFmtId="164" fontId="1" fillId="24" borderId="0" xfId="0" applyNumberFormat="1" applyFont="1" applyFill="1" applyBorder="1" applyAlignment="1">
      <alignment horizontal="center"/>
    </xf>
    <xf numFmtId="0" fontId="1" fillId="0" borderId="0" xfId="0" applyFont="1" applyBorder="1" applyAlignment="1"/>
    <xf numFmtId="0" fontId="23" fillId="24" borderId="0" xfId="0" applyFont="1" applyFill="1" applyBorder="1" applyAlignment="1">
      <alignment vertical="top" wrapText="1"/>
    </xf>
    <xf numFmtId="164" fontId="1" fillId="0" borderId="0" xfId="0" applyNumberFormat="1" applyFont="1"/>
    <xf numFmtId="164" fontId="1" fillId="0" borderId="0" xfId="0" applyNumberFormat="1" applyFont="1" applyBorder="1"/>
    <xf numFmtId="167" fontId="1" fillId="0" borderId="0" xfId="0" applyNumberFormat="1" applyFont="1"/>
    <xf numFmtId="0" fontId="1" fillId="0" borderId="0" xfId="0" applyFont="1" applyBorder="1"/>
    <xf numFmtId="0" fontId="1" fillId="24" borderId="0" xfId="0" applyFont="1" applyFill="1"/>
    <xf numFmtId="0" fontId="1" fillId="24" borderId="0" xfId="0" applyFont="1" applyFill="1" applyBorder="1" applyAlignment="1">
      <alignment wrapText="1"/>
    </xf>
    <xf numFmtId="0" fontId="1" fillId="0" borderId="0" xfId="0" applyFont="1" applyBorder="1" applyAlignment="1">
      <alignment wrapText="1"/>
    </xf>
    <xf numFmtId="0" fontId="20" fillId="24" borderId="0" xfId="0" applyFont="1" applyFill="1" applyBorder="1" applyAlignment="1">
      <alignment vertical="center" wrapText="1"/>
    </xf>
    <xf numFmtId="0" fontId="27" fillId="24" borderId="10" xfId="0" applyFont="1" applyFill="1" applyBorder="1" applyAlignment="1">
      <alignment horizontal="center" vertical="center" wrapText="1"/>
    </xf>
    <xf numFmtId="0" fontId="25" fillId="24" borderId="10" xfId="0" applyFont="1" applyFill="1" applyBorder="1" applyAlignment="1">
      <alignment horizontal="center" vertical="center"/>
    </xf>
    <xf numFmtId="14" fontId="26" fillId="0" borderId="10" xfId="0" applyNumberFormat="1" applyFont="1" applyBorder="1" applyAlignment="1">
      <alignment horizontal="center" vertical="center" wrapText="1"/>
    </xf>
    <xf numFmtId="0" fontId="26" fillId="24" borderId="0" xfId="0" applyFont="1" applyFill="1" applyAlignment="1">
      <alignment horizontal="center" vertical="center" wrapText="1"/>
    </xf>
    <xf numFmtId="164" fontId="25" fillId="24" borderId="26" xfId="0" applyNumberFormat="1" applyFont="1" applyFill="1" applyBorder="1" applyAlignment="1">
      <alignment horizontal="center" vertical="center" wrapText="1"/>
    </xf>
    <xf numFmtId="164" fontId="25" fillId="24" borderId="10" xfId="0" applyNumberFormat="1" applyFont="1" applyFill="1" applyBorder="1" applyAlignment="1">
      <alignment horizontal="center" vertical="center" wrapText="1"/>
    </xf>
    <xf numFmtId="14" fontId="25" fillId="24" borderId="14" xfId="0" applyNumberFormat="1" applyFont="1" applyFill="1" applyBorder="1" applyAlignment="1">
      <alignment horizontal="center" vertical="center" wrapText="1"/>
    </xf>
    <xf numFmtId="166" fontId="25" fillId="24" borderId="10" xfId="42" applyNumberFormat="1" applyFont="1" applyFill="1" applyBorder="1" applyAlignment="1">
      <alignment horizontal="center" vertical="center"/>
    </xf>
    <xf numFmtId="166" fontId="26" fillId="24" borderId="10" xfId="42" applyNumberFormat="1" applyFont="1" applyFill="1" applyBorder="1" applyAlignment="1">
      <alignment horizontal="center" vertical="center"/>
    </xf>
    <xf numFmtId="166" fontId="25" fillId="0" borderId="10" xfId="42" applyNumberFormat="1" applyFont="1" applyFill="1" applyBorder="1" applyAlignment="1">
      <alignment horizontal="center" vertical="center"/>
    </xf>
    <xf numFmtId="14" fontId="25" fillId="24" borderId="23" xfId="0" applyNumberFormat="1" applyFont="1" applyFill="1" applyBorder="1" applyAlignment="1">
      <alignment horizontal="center" vertical="center" wrapText="1"/>
    </xf>
    <xf numFmtId="4" fontId="25" fillId="0" borderId="0" xfId="0" applyNumberFormat="1" applyFont="1" applyAlignment="1">
      <alignment horizontal="center" vertical="center"/>
    </xf>
    <xf numFmtId="14" fontId="25" fillId="24" borderId="0" xfId="0" applyNumberFormat="1" applyFont="1" applyFill="1" applyBorder="1" applyAlignment="1">
      <alignment horizontal="center" vertical="center" wrapText="1"/>
    </xf>
    <xf numFmtId="164" fontId="25" fillId="24" borderId="19" xfId="0" applyNumberFormat="1" applyFont="1" applyFill="1" applyBorder="1" applyAlignment="1">
      <alignment horizontal="center" vertical="center" wrapText="1"/>
    </xf>
    <xf numFmtId="166" fontId="25" fillId="24" borderId="15" xfId="42" applyNumberFormat="1" applyFont="1" applyFill="1" applyBorder="1" applyAlignment="1">
      <alignment horizontal="center" vertical="center" wrapText="1"/>
    </xf>
    <xf numFmtId="166" fontId="25" fillId="0" borderId="15" xfId="42" applyNumberFormat="1" applyFont="1" applyFill="1" applyBorder="1" applyAlignment="1">
      <alignment horizontal="center" vertical="center"/>
    </xf>
    <xf numFmtId="164" fontId="25" fillId="24" borderId="20" xfId="0" applyNumberFormat="1" applyFont="1" applyFill="1" applyBorder="1" applyAlignment="1">
      <alignment horizontal="center" vertical="center" wrapText="1"/>
    </xf>
    <xf numFmtId="166" fontId="25" fillId="24" borderId="16" xfId="42" applyNumberFormat="1" applyFont="1" applyFill="1" applyBorder="1" applyAlignment="1">
      <alignment horizontal="center" vertical="center" wrapText="1"/>
    </xf>
    <xf numFmtId="0" fontId="27" fillId="0" borderId="16" xfId="0" applyFont="1" applyFill="1" applyBorder="1" applyAlignment="1">
      <alignment horizontal="center" vertical="center"/>
    </xf>
    <xf numFmtId="166" fontId="25" fillId="0" borderId="16" xfId="42" applyNumberFormat="1" applyFont="1" applyFill="1" applyBorder="1" applyAlignment="1">
      <alignment horizontal="center" vertical="center"/>
    </xf>
    <xf numFmtId="0" fontId="25" fillId="24" borderId="10" xfId="31" applyFont="1" applyFill="1" applyBorder="1" applyAlignment="1">
      <alignment horizontal="center" vertical="center" wrapText="1"/>
    </xf>
    <xf numFmtId="14" fontId="25" fillId="24" borderId="10" xfId="0" applyNumberFormat="1" applyFont="1" applyFill="1" applyBorder="1" applyAlignment="1">
      <alignment horizontal="center" vertical="center" wrapText="1"/>
    </xf>
    <xf numFmtId="14" fontId="25" fillId="24" borderId="10" xfId="0" applyNumberFormat="1" applyFont="1" applyFill="1" applyBorder="1" applyAlignment="1">
      <alignment horizontal="center" vertical="center"/>
    </xf>
    <xf numFmtId="14" fontId="25" fillId="24" borderId="29" xfId="0" applyNumberFormat="1" applyFont="1" applyFill="1" applyBorder="1" applyAlignment="1">
      <alignment horizontal="center" vertical="center" wrapText="1"/>
    </xf>
    <xf numFmtId="14" fontId="25" fillId="24" borderId="14" xfId="0" applyNumberFormat="1" applyFont="1" applyFill="1" applyBorder="1" applyAlignment="1">
      <alignment horizontal="center" vertical="center"/>
    </xf>
    <xf numFmtId="14" fontId="25" fillId="24" borderId="30" xfId="0" applyNumberFormat="1" applyFont="1" applyFill="1" applyBorder="1" applyAlignment="1">
      <alignment horizontal="center" vertical="center" wrapText="1"/>
    </xf>
    <xf numFmtId="14" fontId="25" fillId="24" borderId="19" xfId="0" applyNumberFormat="1" applyFont="1" applyFill="1" applyBorder="1" applyAlignment="1">
      <alignment horizontal="center" vertical="center" wrapText="1"/>
    </xf>
    <xf numFmtId="0" fontId="27" fillId="0" borderId="10" xfId="0" applyFont="1" applyFill="1" applyBorder="1" applyAlignment="1">
      <alignment horizontal="center" vertical="center"/>
    </xf>
    <xf numFmtId="0" fontId="27" fillId="0" borderId="18" xfId="0" applyFont="1" applyFill="1" applyBorder="1" applyAlignment="1">
      <alignment horizontal="center" vertical="center"/>
    </xf>
    <xf numFmtId="0" fontId="26" fillId="0" borderId="18" xfId="0" applyFont="1" applyBorder="1" applyAlignment="1">
      <alignment horizontal="center" vertical="center" wrapText="1"/>
    </xf>
    <xf numFmtId="14" fontId="25" fillId="24" borderId="31" xfId="0" applyNumberFormat="1" applyFont="1" applyFill="1" applyBorder="1" applyAlignment="1">
      <alignment horizontal="center" vertical="center" wrapText="1"/>
    </xf>
    <xf numFmtId="0" fontId="26" fillId="0" borderId="10" xfId="0" applyFont="1" applyBorder="1" applyAlignment="1">
      <alignment horizontal="center" vertical="center" wrapText="1"/>
    </xf>
    <xf numFmtId="14" fontId="25" fillId="24" borderId="12" xfId="0" applyNumberFormat="1" applyFont="1" applyFill="1" applyBorder="1" applyAlignment="1">
      <alignment horizontal="center" vertical="center" wrapText="1"/>
    </xf>
    <xf numFmtId="0" fontId="26" fillId="0" borderId="10" xfId="0" applyFont="1" applyBorder="1" applyAlignment="1">
      <alignment horizontal="center" vertical="center"/>
    </xf>
    <xf numFmtId="8" fontId="26" fillId="0" borderId="0" xfId="0" applyNumberFormat="1" applyFont="1" applyAlignment="1">
      <alignment horizontal="center" vertical="center" wrapText="1"/>
    </xf>
    <xf numFmtId="8" fontId="26" fillId="0" borderId="10" xfId="0" applyNumberFormat="1" applyFont="1" applyBorder="1" applyAlignment="1">
      <alignment horizontal="center" vertical="center" wrapText="1"/>
    </xf>
    <xf numFmtId="164" fontId="28" fillId="25" borderId="10" xfId="0" applyNumberFormat="1" applyFont="1" applyFill="1" applyBorder="1" applyAlignment="1">
      <alignment horizontal="center" vertical="center" wrapText="1"/>
    </xf>
    <xf numFmtId="164" fontId="28" fillId="25" borderId="10" xfId="0" applyNumberFormat="1" applyFont="1" applyFill="1" applyBorder="1" applyAlignment="1">
      <alignment horizontal="center"/>
    </xf>
    <xf numFmtId="0" fontId="25" fillId="0" borderId="0" xfId="0" applyFont="1"/>
    <xf numFmtId="0" fontId="25" fillId="24" borderId="10" xfId="42" applyNumberFormat="1" applyFont="1" applyFill="1" applyBorder="1" applyAlignment="1">
      <alignment horizontal="center" vertical="center"/>
    </xf>
    <xf numFmtId="44" fontId="28" fillId="25" borderId="23" xfId="0" applyNumberFormat="1" applyFont="1" applyFill="1" applyBorder="1" applyAlignment="1">
      <alignment horizontal="center" vertical="center" wrapText="1"/>
    </xf>
    <xf numFmtId="166" fontId="25" fillId="24" borderId="15" xfId="42" applyNumberFormat="1" applyFont="1" applyFill="1" applyBorder="1" applyAlignment="1">
      <alignment horizontal="center" vertical="center"/>
    </xf>
    <xf numFmtId="164" fontId="25" fillId="24" borderId="15" xfId="0" applyNumberFormat="1" applyFont="1" applyFill="1" applyBorder="1" applyAlignment="1">
      <alignment horizontal="center" vertical="center" wrapText="1"/>
    </xf>
    <xf numFmtId="164" fontId="25" fillId="24" borderId="16" xfId="0" applyNumberFormat="1" applyFont="1" applyFill="1" applyBorder="1" applyAlignment="1">
      <alignment horizontal="center" vertical="center" wrapText="1"/>
    </xf>
    <xf numFmtId="14" fontId="25" fillId="24" borderId="15" xfId="0" applyNumberFormat="1" applyFont="1" applyFill="1" applyBorder="1" applyAlignment="1">
      <alignment horizontal="center" vertical="center" wrapText="1"/>
    </xf>
    <xf numFmtId="14" fontId="25" fillId="24" borderId="16" xfId="0" applyNumberFormat="1" applyFont="1" applyFill="1" applyBorder="1" applyAlignment="1">
      <alignment horizontal="center" vertical="center" wrapText="1"/>
    </xf>
    <xf numFmtId="164" fontId="19" fillId="24" borderId="0" xfId="0" applyNumberFormat="1" applyFont="1" applyFill="1" applyBorder="1" applyAlignment="1">
      <alignment horizontal="center" vertical="center" wrapText="1"/>
    </xf>
    <xf numFmtId="165" fontId="19" fillId="24" borderId="0" xfId="0" applyNumberFormat="1" applyFont="1" applyFill="1" applyBorder="1" applyAlignment="1">
      <alignment horizontal="center" vertical="center"/>
    </xf>
    <xf numFmtId="0" fontId="26" fillId="0" borderId="0" xfId="0" applyFont="1" applyAlignment="1">
      <alignment horizontal="center" vertical="center" wrapText="1"/>
    </xf>
    <xf numFmtId="0" fontId="25" fillId="0" borderId="0" xfId="0" applyFont="1" applyAlignment="1">
      <alignment horizontal="center"/>
    </xf>
    <xf numFmtId="14" fontId="25" fillId="0" borderId="10" xfId="0" applyNumberFormat="1" applyFont="1" applyFill="1" applyBorder="1" applyAlignment="1">
      <alignment horizontal="center" vertical="center" wrapText="1"/>
    </xf>
    <xf numFmtId="14" fontId="26" fillId="0" borderId="10" xfId="0" applyNumberFormat="1" applyFont="1" applyFill="1" applyBorder="1" applyAlignment="1">
      <alignment horizontal="center" vertical="center" wrapText="1"/>
    </xf>
    <xf numFmtId="14" fontId="25" fillId="0" borderId="10" xfId="0" applyNumberFormat="1" applyFont="1" applyFill="1" applyBorder="1" applyAlignment="1">
      <alignment horizontal="center" vertical="center"/>
    </xf>
    <xf numFmtId="164" fontId="25" fillId="0" borderId="20" xfId="0" applyNumberFormat="1" applyFont="1" applyFill="1" applyBorder="1" applyAlignment="1">
      <alignment horizontal="center" vertical="center" wrapText="1"/>
    </xf>
    <xf numFmtId="4" fontId="25" fillId="0" borderId="10" xfId="0" applyNumberFormat="1" applyFont="1" applyFill="1" applyBorder="1" applyAlignment="1">
      <alignment horizontal="center" vertical="center"/>
    </xf>
    <xf numFmtId="4" fontId="27" fillId="0" borderId="10" xfId="0" applyNumberFormat="1" applyFont="1" applyFill="1" applyBorder="1" applyAlignment="1">
      <alignment horizontal="center" vertical="center"/>
    </xf>
    <xf numFmtId="0" fontId="26" fillId="0" borderId="0" xfId="0" applyFont="1" applyAlignment="1">
      <alignment horizontal="center" vertical="center"/>
    </xf>
    <xf numFmtId="0" fontId="26" fillId="0" borderId="10" xfId="0" applyFont="1" applyFill="1" applyBorder="1" applyAlignment="1">
      <alignment horizontal="center" vertical="center" wrapText="1"/>
    </xf>
    <xf numFmtId="0" fontId="26" fillId="0" borderId="10" xfId="0" applyFont="1" applyFill="1" applyBorder="1" applyAlignment="1">
      <alignment horizontal="center" vertical="center"/>
    </xf>
    <xf numFmtId="14" fontId="26" fillId="24" borderId="10" xfId="0" applyNumberFormat="1" applyFont="1" applyFill="1" applyBorder="1" applyAlignment="1">
      <alignment horizontal="center" vertical="center" wrapText="1"/>
    </xf>
    <xf numFmtId="4" fontId="25" fillId="24" borderId="10" xfId="0" applyNumberFormat="1" applyFont="1" applyFill="1" applyBorder="1" applyAlignment="1">
      <alignment horizontal="center" vertical="center"/>
    </xf>
    <xf numFmtId="8" fontId="26" fillId="24" borderId="10" xfId="0" applyNumberFormat="1" applyFont="1" applyFill="1" applyBorder="1" applyAlignment="1">
      <alignment horizontal="center" vertical="center" wrapText="1"/>
    </xf>
    <xf numFmtId="0" fontId="26" fillId="24" borderId="0" xfId="0" applyFont="1" applyFill="1" applyAlignment="1">
      <alignment horizontal="center" vertical="center"/>
    </xf>
    <xf numFmtId="14" fontId="28" fillId="24" borderId="10" xfId="0" applyNumberFormat="1" applyFont="1" applyFill="1" applyBorder="1" applyAlignment="1">
      <alignment horizontal="center" vertical="center"/>
    </xf>
    <xf numFmtId="14" fontId="28" fillId="24" borderId="10" xfId="0" applyNumberFormat="1" applyFont="1" applyFill="1" applyBorder="1" applyAlignment="1">
      <alignment horizontal="center" vertical="center" wrapText="1"/>
    </xf>
    <xf numFmtId="0" fontId="28" fillId="0" borderId="0" xfId="0" applyFont="1" applyBorder="1" applyAlignment="1"/>
    <xf numFmtId="0" fontId="29" fillId="0" borderId="0" xfId="0" applyFont="1" applyBorder="1" applyAlignment="1"/>
    <xf numFmtId="0" fontId="23" fillId="24" borderId="0" xfId="0" applyFont="1" applyFill="1" applyBorder="1" applyAlignment="1">
      <alignment vertical="top" wrapText="1"/>
    </xf>
    <xf numFmtId="0" fontId="0" fillId="0" borderId="0" xfId="0" applyAlignment="1">
      <alignment wrapText="1"/>
    </xf>
    <xf numFmtId="0" fontId="21" fillId="24" borderId="19" xfId="0" applyFont="1" applyFill="1" applyBorder="1" applyAlignment="1">
      <alignment horizontal="center" vertical="center" wrapText="1"/>
    </xf>
    <xf numFmtId="0" fontId="21" fillId="24" borderId="12" xfId="0" applyFont="1" applyFill="1" applyBorder="1" applyAlignment="1">
      <alignment horizontal="center" vertical="center" wrapText="1"/>
    </xf>
    <xf numFmtId="0" fontId="21" fillId="24" borderId="13" xfId="0" applyFont="1" applyFill="1" applyBorder="1" applyAlignment="1">
      <alignment horizontal="center" vertical="center" wrapText="1"/>
    </xf>
    <xf numFmtId="0" fontId="21" fillId="24" borderId="24" xfId="0" applyFont="1" applyFill="1" applyBorder="1" applyAlignment="1">
      <alignment horizontal="center" vertical="center" wrapText="1"/>
    </xf>
    <xf numFmtId="0" fontId="21" fillId="24" borderId="0" xfId="0" applyFont="1" applyFill="1" applyBorder="1" applyAlignment="1">
      <alignment horizontal="center" vertical="center" wrapText="1"/>
    </xf>
    <xf numFmtId="0" fontId="21" fillId="24" borderId="25" xfId="0" applyFont="1" applyFill="1" applyBorder="1" applyAlignment="1">
      <alignment horizontal="center" vertical="center" wrapText="1"/>
    </xf>
    <xf numFmtId="0" fontId="21" fillId="24" borderId="20" xfId="0" applyFont="1" applyFill="1" applyBorder="1" applyAlignment="1">
      <alignment horizontal="center" vertical="center" wrapText="1"/>
    </xf>
    <xf numFmtId="0" fontId="21" fillId="24" borderId="18" xfId="0" applyFont="1" applyFill="1" applyBorder="1" applyAlignment="1">
      <alignment horizontal="center" vertical="center" wrapText="1"/>
    </xf>
    <xf numFmtId="0" fontId="21" fillId="24" borderId="17" xfId="0" applyFont="1" applyFill="1" applyBorder="1" applyAlignment="1">
      <alignment horizontal="center" vertical="center" wrapText="1"/>
    </xf>
    <xf numFmtId="166" fontId="25" fillId="0" borderId="15" xfId="0" applyNumberFormat="1" applyFont="1" applyBorder="1" applyAlignment="1">
      <alignment horizontal="center" vertical="center"/>
    </xf>
    <xf numFmtId="0" fontId="25" fillId="0" borderId="16" xfId="0" applyFont="1" applyBorder="1" applyAlignment="1">
      <alignment horizontal="center" vertical="center"/>
    </xf>
    <xf numFmtId="166" fontId="26" fillId="24" borderId="15" xfId="42" applyNumberFormat="1" applyFont="1" applyFill="1" applyBorder="1" applyAlignment="1">
      <alignment horizontal="center" vertical="center"/>
    </xf>
    <xf numFmtId="166" fontId="26" fillId="24" borderId="23" xfId="42" applyNumberFormat="1" applyFont="1" applyFill="1" applyBorder="1" applyAlignment="1">
      <alignment horizontal="center" vertical="center"/>
    </xf>
    <xf numFmtId="166" fontId="25" fillId="24" borderId="15" xfId="42" applyNumberFormat="1" applyFont="1" applyFill="1" applyBorder="1" applyAlignment="1">
      <alignment horizontal="center" vertical="center"/>
    </xf>
    <xf numFmtId="166" fontId="25" fillId="24" borderId="23" xfId="42" applyNumberFormat="1" applyFont="1" applyFill="1" applyBorder="1" applyAlignment="1">
      <alignment horizontal="center" vertical="center"/>
    </xf>
    <xf numFmtId="0" fontId="25" fillId="24" borderId="15" xfId="0" applyFont="1" applyFill="1" applyBorder="1" applyAlignment="1">
      <alignment horizontal="center" vertical="center"/>
    </xf>
    <xf numFmtId="0" fontId="25" fillId="24" borderId="23" xfId="0" applyFont="1" applyFill="1" applyBorder="1" applyAlignment="1">
      <alignment horizontal="center" vertical="center"/>
    </xf>
    <xf numFmtId="0" fontId="26" fillId="24" borderId="28" xfId="0" applyFont="1" applyFill="1" applyBorder="1" applyAlignment="1">
      <alignment horizontal="center" vertical="center" wrapText="1"/>
    </xf>
    <xf numFmtId="0" fontId="26" fillId="24" borderId="27" xfId="0" applyFont="1" applyFill="1" applyBorder="1" applyAlignment="1">
      <alignment horizontal="center"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16" xfId="0" applyFont="1" applyBorder="1" applyAlignment="1">
      <alignment vertical="center" wrapText="1"/>
    </xf>
    <xf numFmtId="164" fontId="25" fillId="24" borderId="15" xfId="0" applyNumberFormat="1" applyFont="1" applyFill="1" applyBorder="1" applyAlignment="1">
      <alignment horizontal="center" vertical="center" wrapText="1"/>
    </xf>
    <xf numFmtId="164" fontId="25" fillId="24" borderId="23" xfId="0" applyNumberFormat="1" applyFont="1" applyFill="1" applyBorder="1" applyAlignment="1">
      <alignment horizontal="center" vertical="center" wrapText="1"/>
    </xf>
    <xf numFmtId="0" fontId="26" fillId="0" borderId="15" xfId="0" applyFont="1" applyBorder="1" applyAlignment="1">
      <alignment horizontal="center" vertical="center"/>
    </xf>
    <xf numFmtId="0" fontId="26" fillId="0" borderId="23" xfId="0" applyFont="1" applyBorder="1" applyAlignment="1">
      <alignment horizontal="center" vertical="center"/>
    </xf>
    <xf numFmtId="0" fontId="25" fillId="24" borderId="19" xfId="0" applyFont="1" applyFill="1" applyBorder="1" applyAlignment="1">
      <alignment horizontal="center" vertical="center" wrapText="1"/>
    </xf>
    <xf numFmtId="0" fontId="25" fillId="24" borderId="24" xfId="0" applyFont="1" applyFill="1" applyBorder="1" applyAlignment="1">
      <alignment horizontal="center" vertical="center" wrapText="1"/>
    </xf>
    <xf numFmtId="14" fontId="26" fillId="24" borderId="13" xfId="0" applyNumberFormat="1" applyFont="1" applyFill="1" applyBorder="1" applyAlignment="1">
      <alignment horizontal="center" vertical="center"/>
    </xf>
    <xf numFmtId="14" fontId="26" fillId="24" borderId="25" xfId="0" applyNumberFormat="1" applyFont="1" applyFill="1" applyBorder="1" applyAlignment="1">
      <alignment horizontal="center" vertical="center"/>
    </xf>
    <xf numFmtId="0" fontId="27" fillId="24" borderId="15" xfId="0" applyFont="1" applyFill="1" applyBorder="1" applyAlignment="1">
      <alignment horizontal="center" vertical="center" wrapText="1"/>
    </xf>
    <xf numFmtId="0" fontId="27" fillId="24" borderId="23" xfId="0" applyFont="1" applyFill="1" applyBorder="1" applyAlignment="1">
      <alignment horizontal="center" vertical="center" wrapText="1"/>
    </xf>
    <xf numFmtId="164" fontId="25" fillId="24" borderId="16" xfId="0" applyNumberFormat="1" applyFont="1" applyFill="1" applyBorder="1" applyAlignment="1">
      <alignment horizontal="center" vertical="center" wrapText="1"/>
    </xf>
    <xf numFmtId="14" fontId="25" fillId="24" borderId="15" xfId="0" applyNumberFormat="1" applyFont="1" applyFill="1" applyBorder="1" applyAlignment="1">
      <alignment horizontal="center" vertical="center" wrapText="1"/>
    </xf>
    <xf numFmtId="14" fontId="25" fillId="24" borderId="16" xfId="0" applyNumberFormat="1" applyFont="1" applyFill="1" applyBorder="1" applyAlignment="1">
      <alignment horizontal="center" vertical="center" wrapText="1"/>
    </xf>
    <xf numFmtId="0" fontId="25" fillId="0" borderId="15" xfId="42" applyNumberFormat="1" applyFont="1" applyBorder="1" applyAlignment="1">
      <alignment horizontal="center" vertical="center"/>
    </xf>
    <xf numFmtId="0" fontId="25" fillId="0" borderId="16" xfId="42" applyNumberFormat="1" applyFont="1" applyBorder="1" applyAlignment="1">
      <alignment horizontal="center" vertical="center"/>
    </xf>
    <xf numFmtId="0" fontId="25" fillId="24" borderId="16" xfId="0" applyFont="1" applyFill="1" applyBorder="1" applyAlignment="1">
      <alignment horizontal="center" vertical="center"/>
    </xf>
    <xf numFmtId="0" fontId="21" fillId="25" borderId="21" xfId="0" applyFont="1" applyFill="1" applyBorder="1" applyAlignment="1">
      <alignment horizontal="center" vertical="center"/>
    </xf>
    <xf numFmtId="0" fontId="21" fillId="25" borderId="22" xfId="0" applyFont="1" applyFill="1" applyBorder="1" applyAlignment="1">
      <alignment horizontal="center" vertical="center"/>
    </xf>
    <xf numFmtId="0" fontId="25" fillId="24" borderId="23" xfId="31" applyFont="1" applyFill="1" applyBorder="1" applyAlignment="1">
      <alignment horizontal="center" vertical="center" wrapText="1"/>
    </xf>
    <xf numFmtId="0" fontId="25" fillId="24" borderId="16" xfId="31" applyFont="1" applyFill="1" applyBorder="1" applyAlignment="1">
      <alignment horizontal="center" vertical="center" wrapText="1"/>
    </xf>
    <xf numFmtId="0" fontId="26" fillId="0" borderId="13" xfId="0" applyFont="1" applyBorder="1" applyAlignment="1">
      <alignment horizontal="center" vertical="center" wrapText="1"/>
    </xf>
    <xf numFmtId="0" fontId="26" fillId="0" borderId="17"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23" xfId="0" applyFont="1" applyBorder="1" applyAlignment="1">
      <alignment horizontal="center" vertical="center" wrapText="1"/>
    </xf>
    <xf numFmtId="14" fontId="25" fillId="0" borderId="15" xfId="0" applyNumberFormat="1" applyFont="1" applyBorder="1" applyAlignment="1">
      <alignment horizontal="center" vertical="center"/>
    </xf>
    <xf numFmtId="14" fontId="25" fillId="0" borderId="16" xfId="0" applyNumberFormat="1" applyFont="1" applyBorder="1" applyAlignment="1">
      <alignment horizontal="center" vertical="center"/>
    </xf>
    <xf numFmtId="164" fontId="27" fillId="24" borderId="13" xfId="31" applyNumberFormat="1" applyFont="1" applyFill="1" applyBorder="1" applyAlignment="1">
      <alignment horizontal="center" vertical="center" wrapText="1"/>
    </xf>
    <xf numFmtId="164" fontId="27" fillId="24" borderId="17" xfId="31" applyNumberFormat="1" applyFont="1" applyFill="1" applyBorder="1" applyAlignment="1">
      <alignment horizontal="center" vertical="center" wrapText="1"/>
    </xf>
    <xf numFmtId="14" fontId="27" fillId="24" borderId="15" xfId="31" applyNumberFormat="1" applyFont="1" applyFill="1" applyBorder="1" applyAlignment="1">
      <alignment horizontal="center" vertical="center"/>
    </xf>
    <xf numFmtId="14" fontId="27" fillId="24" borderId="16" xfId="31" applyNumberFormat="1" applyFont="1" applyFill="1" applyBorder="1" applyAlignment="1">
      <alignment horizontal="center" vertical="center"/>
    </xf>
    <xf numFmtId="4" fontId="25" fillId="0" borderId="15" xfId="0" applyNumberFormat="1" applyFont="1" applyBorder="1" applyAlignment="1">
      <alignment horizontal="center" vertical="center"/>
    </xf>
    <xf numFmtId="166" fontId="25" fillId="24" borderId="16" xfId="42" applyNumberFormat="1" applyFont="1" applyFill="1" applyBorder="1" applyAlignment="1">
      <alignment horizontal="center" vertical="center"/>
    </xf>
    <xf numFmtId="0" fontId="20" fillId="24" borderId="0" xfId="0" applyFont="1" applyFill="1" applyBorder="1" applyAlignment="1">
      <alignment horizontal="center" vertical="center" wrapText="1"/>
    </xf>
    <xf numFmtId="166" fontId="26" fillId="0" borderId="15" xfId="42" applyNumberFormat="1" applyFont="1" applyBorder="1" applyAlignment="1">
      <alignment horizontal="center" vertical="center"/>
    </xf>
    <xf numFmtId="166" fontId="26" fillId="0" borderId="16" xfId="42" applyNumberFormat="1" applyFont="1" applyBorder="1" applyAlignment="1">
      <alignment horizontal="center" vertical="center"/>
    </xf>
    <xf numFmtId="0" fontId="21" fillId="25" borderId="15" xfId="0" applyFont="1" applyFill="1" applyBorder="1" applyAlignment="1">
      <alignment horizontal="center" vertical="center" wrapText="1"/>
    </xf>
    <xf numFmtId="0" fontId="21" fillId="25" borderId="16" xfId="0" applyFont="1" applyFill="1" applyBorder="1" applyAlignment="1">
      <alignment horizontal="center" vertical="center" wrapText="1"/>
    </xf>
    <xf numFmtId="0" fontId="21" fillId="25" borderId="23" xfId="0" applyFont="1" applyFill="1" applyBorder="1" applyAlignment="1">
      <alignment horizontal="center" vertical="center" wrapText="1"/>
    </xf>
    <xf numFmtId="0" fontId="21" fillId="25" borderId="13" xfId="0" applyFont="1" applyFill="1" applyBorder="1" applyAlignment="1">
      <alignment horizontal="center" vertical="center" wrapText="1"/>
    </xf>
    <xf numFmtId="0" fontId="21" fillId="25" borderId="25" xfId="0" applyFont="1" applyFill="1" applyBorder="1" applyAlignment="1">
      <alignment horizontal="center" vertical="center" wrapText="1"/>
    </xf>
    <xf numFmtId="0" fontId="21" fillId="25" borderId="28" xfId="0" applyFont="1" applyFill="1" applyBorder="1" applyAlignment="1">
      <alignment horizontal="center" vertical="center" wrapText="1"/>
    </xf>
    <xf numFmtId="0" fontId="21" fillId="25" borderId="27" xfId="0" applyFont="1" applyFill="1" applyBorder="1" applyAlignment="1">
      <alignment horizontal="center" vertical="center" wrapText="1"/>
    </xf>
    <xf numFmtId="4" fontId="27" fillId="24" borderId="15" xfId="31" applyNumberFormat="1" applyFont="1" applyFill="1" applyBorder="1" applyAlignment="1">
      <alignment horizontal="center" vertical="center"/>
    </xf>
    <xf numFmtId="4" fontId="27" fillId="24" borderId="16" xfId="31" applyNumberFormat="1" applyFont="1" applyFill="1" applyBorder="1" applyAlignment="1">
      <alignment horizontal="center" vertical="center"/>
    </xf>
    <xf numFmtId="0" fontId="27" fillId="24" borderId="15" xfId="0" applyFont="1" applyFill="1" applyBorder="1" applyAlignment="1">
      <alignment horizontal="center" vertical="center"/>
    </xf>
    <xf numFmtId="0" fontId="27" fillId="24" borderId="16" xfId="0" applyFont="1" applyFill="1" applyBorder="1" applyAlignment="1">
      <alignment horizontal="center" vertical="center"/>
    </xf>
    <xf numFmtId="166" fontId="27" fillId="24" borderId="15" xfId="42" applyNumberFormat="1" applyFont="1" applyFill="1" applyBorder="1" applyAlignment="1">
      <alignment horizontal="center" vertical="center"/>
    </xf>
    <xf numFmtId="166" fontId="27" fillId="24" borderId="16" xfId="42" applyNumberFormat="1" applyFont="1" applyFill="1" applyBorder="1" applyAlignment="1">
      <alignment horizontal="center" vertical="center"/>
    </xf>
    <xf numFmtId="0" fontId="25" fillId="24" borderId="15" xfId="0" applyFont="1" applyFill="1" applyBorder="1" applyAlignment="1">
      <alignment horizontal="center" vertical="center" wrapText="1"/>
    </xf>
    <xf numFmtId="0" fontId="25" fillId="24" borderId="16" xfId="0" applyFont="1" applyFill="1" applyBorder="1" applyAlignment="1">
      <alignment horizontal="center" vertical="center" wrapText="1"/>
    </xf>
    <xf numFmtId="0" fontId="26" fillId="24" borderId="19" xfId="0" applyFont="1" applyFill="1" applyBorder="1" applyAlignment="1">
      <alignment horizontal="center" vertical="center" wrapText="1"/>
    </xf>
    <xf numFmtId="0" fontId="26" fillId="24" borderId="20" xfId="0" applyFont="1" applyFill="1" applyBorder="1" applyAlignment="1">
      <alignment horizontal="center" vertical="center" wrapText="1"/>
    </xf>
    <xf numFmtId="0" fontId="27" fillId="24" borderId="16" xfId="0" applyFont="1" applyFill="1" applyBorder="1" applyAlignment="1">
      <alignment horizontal="center" vertical="center" wrapText="1"/>
    </xf>
    <xf numFmtId="0" fontId="24" fillId="0" borderId="16" xfId="0" applyFont="1" applyBorder="1" applyAlignment="1">
      <alignment wrapText="1"/>
    </xf>
    <xf numFmtId="0" fontId="21" fillId="25" borderId="13" xfId="0" applyFont="1" applyFill="1" applyBorder="1" applyAlignment="1">
      <alignment horizontal="center" vertical="center"/>
    </xf>
    <xf numFmtId="0" fontId="21" fillId="25" borderId="17" xfId="0" applyFont="1" applyFill="1" applyBorder="1" applyAlignment="1">
      <alignment horizontal="center" vertical="center"/>
    </xf>
    <xf numFmtId="0" fontId="21" fillId="25" borderId="15" xfId="0" applyFont="1" applyFill="1" applyBorder="1" applyAlignment="1">
      <alignment horizontal="center" vertical="center"/>
    </xf>
    <xf numFmtId="0" fontId="21" fillId="25" borderId="16" xfId="0" applyFont="1" applyFill="1" applyBorder="1" applyAlignment="1">
      <alignment horizontal="center" vertical="center"/>
    </xf>
    <xf numFmtId="0" fontId="21" fillId="25" borderId="23" xfId="0" applyFont="1" applyFill="1" applyBorder="1" applyAlignment="1">
      <alignment horizontal="center" vertical="center"/>
    </xf>
    <xf numFmtId="164" fontId="19" fillId="24" borderId="0" xfId="0" applyNumberFormat="1" applyFont="1" applyFill="1" applyBorder="1" applyAlignment="1">
      <alignment horizontal="center" vertical="center" wrapText="1"/>
    </xf>
    <xf numFmtId="0" fontId="28" fillId="24" borderId="19" xfId="0" applyFont="1" applyFill="1" applyBorder="1" applyAlignment="1">
      <alignment horizontal="center" wrapText="1"/>
    </xf>
    <xf numFmtId="0" fontId="28" fillId="24" borderId="12" xfId="0" applyFont="1" applyFill="1" applyBorder="1" applyAlignment="1">
      <alignment horizontal="center" wrapText="1"/>
    </xf>
    <xf numFmtId="0" fontId="28" fillId="24" borderId="13" xfId="0" applyFont="1" applyFill="1" applyBorder="1" applyAlignment="1">
      <alignment horizontal="center" wrapText="1"/>
    </xf>
    <xf numFmtId="0" fontId="28" fillId="24" borderId="24" xfId="0" applyFont="1" applyFill="1" applyBorder="1" applyAlignment="1">
      <alignment horizontal="center" vertical="center" wrapText="1"/>
    </xf>
    <xf numFmtId="0" fontId="28" fillId="24" borderId="0" xfId="0" applyFont="1" applyFill="1" applyBorder="1" applyAlignment="1">
      <alignment horizontal="center" vertical="center" wrapText="1"/>
    </xf>
    <xf numFmtId="0" fontId="28" fillId="24" borderId="25" xfId="0" applyFont="1" applyFill="1" applyBorder="1" applyAlignment="1">
      <alignment horizontal="center" vertical="center" wrapText="1"/>
    </xf>
    <xf numFmtId="0" fontId="28" fillId="24" borderId="20" xfId="0" applyFont="1" applyFill="1" applyBorder="1" applyAlignment="1">
      <alignment horizontal="center"/>
    </xf>
    <xf numFmtId="0" fontId="28" fillId="24" borderId="18" xfId="0" applyFont="1" applyFill="1" applyBorder="1" applyAlignment="1">
      <alignment horizontal="center"/>
    </xf>
    <xf numFmtId="0" fontId="28" fillId="24" borderId="17" xfId="0" applyFont="1" applyFill="1" applyBorder="1" applyAlignment="1">
      <alignment horizontal="center"/>
    </xf>
    <xf numFmtId="0" fontId="1" fillId="24" borderId="14" xfId="0" applyFont="1" applyFill="1" applyBorder="1" applyAlignment="1">
      <alignment horizontal="center" vertical="center" wrapText="1"/>
    </xf>
    <xf numFmtId="0" fontId="1" fillId="24" borderId="11" xfId="0" applyFont="1" applyFill="1" applyBorder="1" applyAlignment="1">
      <alignment horizontal="center" vertical="center" wrapText="1"/>
    </xf>
    <xf numFmtId="0" fontId="1" fillId="24" borderId="26" xfId="0" applyFont="1" applyFill="1" applyBorder="1" applyAlignment="1">
      <alignment horizontal="center" vertical="center" wrapText="1"/>
    </xf>
    <xf numFmtId="0" fontId="28" fillId="25" borderId="11" xfId="0" applyFont="1" applyFill="1" applyBorder="1" applyAlignment="1">
      <alignment horizontal="center" vertical="center" wrapText="1"/>
    </xf>
    <xf numFmtId="0" fontId="28" fillId="25" borderId="26" xfId="0" applyFont="1" applyFill="1" applyBorder="1" applyAlignment="1">
      <alignment horizontal="center" vertical="center" wrapText="1"/>
    </xf>
    <xf numFmtId="0" fontId="28" fillId="0" borderId="19" xfId="0" applyFont="1" applyBorder="1" applyAlignment="1">
      <alignment vertical="justify" wrapText="1"/>
    </xf>
    <xf numFmtId="0" fontId="29" fillId="0" borderId="12" xfId="0" applyFont="1" applyBorder="1" applyAlignment="1">
      <alignment vertical="justify" wrapText="1"/>
    </xf>
    <xf numFmtId="0" fontId="29" fillId="0" borderId="13" xfId="0" applyFont="1" applyBorder="1" applyAlignment="1">
      <alignment vertical="justify" wrapText="1"/>
    </xf>
    <xf numFmtId="0" fontId="0" fillId="0" borderId="24" xfId="0" applyBorder="1" applyAlignment="1">
      <alignment vertical="justify" wrapText="1"/>
    </xf>
    <xf numFmtId="0" fontId="0" fillId="0" borderId="0" xfId="0" applyBorder="1" applyAlignment="1">
      <alignment vertical="justify" wrapText="1"/>
    </xf>
    <xf numFmtId="0" fontId="0" fillId="0" borderId="25" xfId="0" applyBorder="1" applyAlignment="1">
      <alignment vertical="justify" wrapText="1"/>
    </xf>
    <xf numFmtId="0" fontId="0" fillId="0" borderId="20" xfId="0" applyBorder="1" applyAlignment="1">
      <alignment vertical="justify" wrapText="1"/>
    </xf>
    <xf numFmtId="0" fontId="0" fillId="0" borderId="18" xfId="0" applyBorder="1" applyAlignment="1">
      <alignment vertical="justify" wrapText="1"/>
    </xf>
    <xf numFmtId="0" fontId="0" fillId="0" borderId="17" xfId="0" applyBorder="1" applyAlignment="1">
      <alignment vertical="justify" wrapText="1"/>
    </xf>
    <xf numFmtId="14" fontId="26" fillId="24" borderId="15" xfId="0" applyNumberFormat="1" applyFont="1" applyFill="1" applyBorder="1" applyAlignment="1">
      <alignment horizontal="center" vertical="center" wrapText="1"/>
    </xf>
    <xf numFmtId="14" fontId="26" fillId="24" borderId="16" xfId="0" applyNumberFormat="1" applyFont="1" applyFill="1" applyBorder="1" applyAlignment="1">
      <alignment horizontal="center" vertical="center" wrapText="1"/>
    </xf>
    <xf numFmtId="0" fontId="26" fillId="24" borderId="15" xfId="0" applyFont="1" applyFill="1" applyBorder="1" applyAlignment="1">
      <alignment horizontal="center" vertical="center" wrapText="1"/>
    </xf>
    <xf numFmtId="0" fontId="26" fillId="24" borderId="16" xfId="0" applyFont="1" applyFill="1" applyBorder="1" applyAlignment="1">
      <alignment horizontal="center" vertical="center" wrapText="1"/>
    </xf>
    <xf numFmtId="0" fontId="26" fillId="0" borderId="15" xfId="0" applyNumberFormat="1" applyFont="1" applyBorder="1" applyAlignment="1">
      <alignment horizontal="center" vertical="center"/>
    </xf>
    <xf numFmtId="0" fontId="26" fillId="0" borderId="16" xfId="0" applyNumberFormat="1" applyFont="1" applyBorder="1" applyAlignment="1">
      <alignment horizontal="center" vertical="center"/>
    </xf>
    <xf numFmtId="0" fontId="27" fillId="24" borderId="15" xfId="31" applyFont="1" applyFill="1" applyBorder="1" applyAlignment="1">
      <alignment horizontal="center" vertical="center" wrapText="1"/>
    </xf>
    <xf numFmtId="0" fontId="27" fillId="24" borderId="16" xfId="31" applyFont="1" applyFill="1" applyBorder="1" applyAlignment="1">
      <alignment horizontal="center" vertical="center" wrapText="1"/>
    </xf>
    <xf numFmtId="0" fontId="28" fillId="25" borderId="20" xfId="0" applyFont="1" applyFill="1" applyBorder="1" applyAlignment="1">
      <alignment horizontal="center" vertical="center" wrapText="1"/>
    </xf>
    <xf numFmtId="0" fontId="28" fillId="25" borderId="18" xfId="0" applyFont="1" applyFill="1" applyBorder="1" applyAlignment="1">
      <alignment horizontal="center" vertical="center" wrapText="1"/>
    </xf>
    <xf numFmtId="0" fontId="28" fillId="25" borderId="17" xfId="0" applyFont="1" applyFill="1" applyBorder="1" applyAlignment="1">
      <alignment horizontal="center" vertical="center" wrapText="1"/>
    </xf>
    <xf numFmtId="0" fontId="1" fillId="24" borderId="14" xfId="0" applyFont="1" applyFill="1" applyBorder="1" applyAlignment="1">
      <alignment horizontal="left" vertical="center" wrapText="1"/>
    </xf>
    <xf numFmtId="0" fontId="0" fillId="0" borderId="11" xfId="0" applyBorder="1" applyAlignment="1">
      <alignment vertical="center"/>
    </xf>
    <xf numFmtId="0" fontId="0" fillId="0" borderId="26" xfId="0" applyBorder="1" applyAlignment="1">
      <alignment vertical="center"/>
    </xf>
    <xf numFmtId="0" fontId="26" fillId="0" borderId="15"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16" xfId="0" applyFont="1" applyBorder="1" applyAlignment="1">
      <alignment horizontal="center" vertical="center" wrapText="1"/>
    </xf>
    <xf numFmtId="0" fontId="25" fillId="0" borderId="16" xfId="0" applyFont="1" applyBorder="1" applyAlignment="1">
      <alignment horizontal="center" vertical="center" wrapText="1"/>
    </xf>
    <xf numFmtId="0" fontId="26" fillId="24" borderId="10" xfId="0" applyFont="1" applyFill="1" applyBorder="1" applyAlignment="1">
      <alignment vertical="center" wrapText="1"/>
    </xf>
    <xf numFmtId="0" fontId="26" fillId="24" borderId="10" xfId="0" applyFont="1" applyFill="1" applyBorder="1" applyAlignment="1">
      <alignment horizontal="center" vertical="center" wrapText="1"/>
    </xf>
    <xf numFmtId="4" fontId="27" fillId="24" borderId="10" xfId="0" applyNumberFormat="1" applyFont="1" applyFill="1" applyBorder="1" applyAlignment="1">
      <alignment horizontal="center" vertical="center"/>
    </xf>
  </cellXfs>
  <cellStyles count="43">
    <cellStyle name="20% - Ênfase1" xfId="1" builtinId="30" customBuiltin="1"/>
    <cellStyle name="20% - Ênfase2" xfId="2" builtinId="34" customBuiltin="1"/>
    <cellStyle name="20% - Ênfase3" xfId="3" builtinId="38" customBuiltin="1"/>
    <cellStyle name="20% - Ênfase4" xfId="4" builtinId="42" customBuiltin="1"/>
    <cellStyle name="20% - Ênfase5" xfId="5" builtinId="46" customBuiltin="1"/>
    <cellStyle name="20% - Ênfase6" xfId="6" builtinId="50" customBuiltin="1"/>
    <cellStyle name="40% - Ênfase1" xfId="7" builtinId="31" customBuiltin="1"/>
    <cellStyle name="40% - Ênfase2" xfId="8" builtinId="35" customBuiltin="1"/>
    <cellStyle name="40% - Ênfase3" xfId="9" builtinId="39" customBuiltin="1"/>
    <cellStyle name="40% - Ênfase4" xfId="10" builtinId="43" customBuiltin="1"/>
    <cellStyle name="40% - Ênfase5" xfId="11" builtinId="47" customBuiltin="1"/>
    <cellStyle name="40% - Ênfase6" xfId="12" builtinId="51" customBuiltin="1"/>
    <cellStyle name="60% - Ênfase1" xfId="13" builtinId="32" customBuiltin="1"/>
    <cellStyle name="60% - Ênfase2" xfId="14" builtinId="36" customBuiltin="1"/>
    <cellStyle name="60% - Ênfase3" xfId="15" builtinId="40" customBuiltin="1"/>
    <cellStyle name="60% - Ênfase4" xfId="16" builtinId="44" customBuiltin="1"/>
    <cellStyle name="60% - Ênfase5" xfId="17" builtinId="48" customBuiltin="1"/>
    <cellStyle name="60% - Ênfase6" xfId="18" builtinId="52" customBuiltin="1"/>
    <cellStyle name="Bom" xfId="19" builtinId="26" customBuiltin="1"/>
    <cellStyle name="Cálculo" xfId="20" builtinId="22" customBuiltin="1"/>
    <cellStyle name="Célula de Verificação" xfId="21" builtinId="23" customBuiltin="1"/>
    <cellStyle name="Célula Vinculada" xfId="22" builtinId="24" customBuiltin="1"/>
    <cellStyle name="Ênfase1" xfId="23" builtinId="29" customBuiltin="1"/>
    <cellStyle name="Ênfase2" xfId="24" builtinId="33" customBuiltin="1"/>
    <cellStyle name="Ênfase3" xfId="25" builtinId="37" customBuiltin="1"/>
    <cellStyle name="Ênfase4" xfId="26" builtinId="41" customBuiltin="1"/>
    <cellStyle name="Ênfase5" xfId="27" builtinId="45" customBuiltin="1"/>
    <cellStyle name="Ênfase6" xfId="28" builtinId="49" customBuiltin="1"/>
    <cellStyle name="Entrada" xfId="29" builtinId="20" customBuiltin="1"/>
    <cellStyle name="Incorreto" xfId="30" builtinId="27" customBuiltin="1"/>
    <cellStyle name="Neutra" xfId="31" builtinId="28" customBuiltin="1"/>
    <cellStyle name="Normal" xfId="0" builtinId="0"/>
    <cellStyle name="Nota" xfId="32" builtinId="10" customBuiltin="1"/>
    <cellStyle name="Saída" xfId="33" builtinId="21" customBuiltin="1"/>
    <cellStyle name="Texto de Aviso" xfId="34" builtinId="11" customBuiltin="1"/>
    <cellStyle name="Texto Explicativo" xfId="35" builtinId="53" customBuiltin="1"/>
    <cellStyle name="Título" xfId="36" builtinId="15" customBuiltin="1"/>
    <cellStyle name="Título 1" xfId="37" builtinId="16" customBuiltin="1"/>
    <cellStyle name="Título 2" xfId="38" builtinId="17" customBuiltin="1"/>
    <cellStyle name="Título 3" xfId="39" builtinId="18" customBuiltin="1"/>
    <cellStyle name="Título 4" xfId="40" builtinId="19" customBuiltin="1"/>
    <cellStyle name="Total" xfId="41" builtinId="25" customBuiltin="1"/>
    <cellStyle name="Vírgula" xfId="4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tabSelected="1" zoomScale="50" zoomScaleNormal="50" zoomScaleSheetLayoutView="50" workbookViewId="0">
      <selection activeCell="F48" sqref="F48"/>
    </sheetView>
  </sheetViews>
  <sheetFormatPr defaultRowHeight="12.75" x14ac:dyDescent="0.2"/>
  <cols>
    <col min="1" max="1" width="42.85546875" style="2" customWidth="1"/>
    <col min="2" max="2" width="44.7109375" style="2" customWidth="1"/>
    <col min="3" max="3" width="25.140625" style="2" customWidth="1"/>
    <col min="4" max="4" width="38" style="2" customWidth="1"/>
    <col min="5" max="5" width="35.42578125" style="2" customWidth="1"/>
    <col min="6" max="6" width="90" style="2" customWidth="1"/>
    <col min="7" max="7" width="30.140625" style="2" customWidth="1"/>
    <col min="8" max="8" width="33.85546875" style="2" customWidth="1"/>
    <col min="9" max="9" width="25.28515625" style="2" customWidth="1"/>
    <col min="10" max="10" width="21.28515625" style="2" customWidth="1"/>
    <col min="11" max="11" width="25.28515625" style="2" customWidth="1"/>
    <col min="12" max="12" width="21.42578125" style="2" customWidth="1"/>
    <col min="13" max="13" width="18" style="2" customWidth="1"/>
    <col min="14" max="14" width="30.140625" style="2" customWidth="1"/>
    <col min="15" max="15" width="29.42578125" style="2" customWidth="1"/>
    <col min="16" max="16384" width="9.140625" style="2"/>
  </cols>
  <sheetData>
    <row r="1" spans="1:15" ht="3.75" customHeight="1" x14ac:dyDescent="0.2">
      <c r="A1" s="13"/>
      <c r="B1" s="14"/>
      <c r="C1" s="14"/>
      <c r="D1" s="14"/>
      <c r="E1" s="14"/>
      <c r="F1" s="14"/>
      <c r="G1" s="14"/>
      <c r="H1" s="14"/>
      <c r="I1" s="14"/>
      <c r="J1" s="14"/>
      <c r="K1" s="14"/>
      <c r="L1" s="14"/>
      <c r="M1" s="14"/>
      <c r="N1" s="14"/>
      <c r="O1" s="14"/>
    </row>
    <row r="2" spans="1:15" ht="14.25" hidden="1" x14ac:dyDescent="0.2">
      <c r="A2" s="7"/>
      <c r="B2" s="14"/>
      <c r="C2" s="14"/>
      <c r="D2" s="14"/>
      <c r="E2" s="14"/>
      <c r="F2" s="14"/>
      <c r="G2" s="14"/>
      <c r="H2" s="14"/>
      <c r="I2" s="14"/>
      <c r="J2" s="14"/>
      <c r="K2" s="14"/>
      <c r="L2" s="14"/>
      <c r="M2" s="14"/>
      <c r="N2" s="14"/>
      <c r="O2" s="14"/>
    </row>
    <row r="3" spans="1:15" ht="15.75" x14ac:dyDescent="0.2">
      <c r="A3" s="7"/>
      <c r="B3" s="13"/>
      <c r="C3" s="15"/>
      <c r="D3" s="14"/>
      <c r="E3" s="14"/>
      <c r="F3" s="14"/>
      <c r="G3" s="14"/>
      <c r="H3" s="14"/>
      <c r="I3" s="14"/>
      <c r="J3" s="14"/>
      <c r="K3" s="13"/>
      <c r="L3" s="13"/>
      <c r="M3" s="13"/>
      <c r="N3" s="13"/>
      <c r="O3" s="13"/>
    </row>
    <row r="4" spans="1:15" ht="15.75" x14ac:dyDescent="0.2">
      <c r="A4" s="7"/>
      <c r="B4" s="13"/>
      <c r="C4" s="15"/>
      <c r="D4" s="14"/>
      <c r="E4" s="14"/>
      <c r="F4" s="14"/>
      <c r="G4" s="14"/>
      <c r="H4" s="14"/>
      <c r="I4" s="14"/>
      <c r="J4" s="14"/>
      <c r="K4" s="13"/>
      <c r="L4" s="13"/>
      <c r="M4" s="13"/>
      <c r="N4" s="13"/>
      <c r="O4" s="13"/>
    </row>
    <row r="5" spans="1:15" ht="15" thickBot="1" x14ac:dyDescent="0.25">
      <c r="A5" s="83"/>
      <c r="B5" s="84"/>
      <c r="C5" s="84"/>
      <c r="D5" s="84"/>
      <c r="E5" s="84"/>
      <c r="F5" s="84"/>
      <c r="G5" s="84"/>
      <c r="H5" s="84"/>
      <c r="I5" s="84"/>
      <c r="J5" s="84"/>
      <c r="K5" s="13"/>
      <c r="L5" s="13"/>
      <c r="M5" s="13"/>
      <c r="N5" s="13"/>
      <c r="O5" s="13"/>
    </row>
    <row r="6" spans="1:15" ht="30" customHeight="1" x14ac:dyDescent="0.2">
      <c r="A6" s="85" t="s">
        <v>122</v>
      </c>
      <c r="B6" s="86"/>
      <c r="C6" s="86"/>
      <c r="D6" s="86"/>
      <c r="E6" s="86"/>
      <c r="F6" s="86"/>
      <c r="G6" s="86"/>
      <c r="H6" s="86"/>
      <c r="I6" s="86"/>
      <c r="J6" s="86"/>
      <c r="K6" s="86"/>
      <c r="L6" s="86"/>
      <c r="M6" s="86"/>
      <c r="N6" s="86"/>
      <c r="O6" s="87"/>
    </row>
    <row r="7" spans="1:15" ht="30" customHeight="1" x14ac:dyDescent="0.2">
      <c r="A7" s="88" t="s">
        <v>123</v>
      </c>
      <c r="B7" s="89"/>
      <c r="C7" s="89"/>
      <c r="D7" s="89"/>
      <c r="E7" s="89"/>
      <c r="F7" s="89"/>
      <c r="G7" s="89"/>
      <c r="H7" s="89"/>
      <c r="I7" s="89"/>
      <c r="J7" s="89"/>
      <c r="K7" s="89"/>
      <c r="L7" s="89"/>
      <c r="M7" s="89"/>
      <c r="N7" s="89"/>
      <c r="O7" s="90"/>
    </row>
    <row r="8" spans="1:15" ht="30" customHeight="1" x14ac:dyDescent="0.2">
      <c r="A8" s="88" t="s">
        <v>124</v>
      </c>
      <c r="B8" s="89"/>
      <c r="C8" s="89"/>
      <c r="D8" s="89"/>
      <c r="E8" s="89"/>
      <c r="F8" s="89"/>
      <c r="G8" s="89"/>
      <c r="H8" s="89"/>
      <c r="I8" s="89"/>
      <c r="J8" s="89"/>
      <c r="K8" s="89"/>
      <c r="L8" s="89"/>
      <c r="M8" s="89"/>
      <c r="N8" s="89"/>
      <c r="O8" s="90"/>
    </row>
    <row r="9" spans="1:15" ht="30" customHeight="1" thickBot="1" x14ac:dyDescent="0.25">
      <c r="A9" s="91" t="s">
        <v>125</v>
      </c>
      <c r="B9" s="92"/>
      <c r="C9" s="92"/>
      <c r="D9" s="92"/>
      <c r="E9" s="92"/>
      <c r="F9" s="92"/>
      <c r="G9" s="92"/>
      <c r="H9" s="92"/>
      <c r="I9" s="92"/>
      <c r="J9" s="92"/>
      <c r="K9" s="92"/>
      <c r="L9" s="92"/>
      <c r="M9" s="92"/>
      <c r="N9" s="92"/>
      <c r="O9" s="93"/>
    </row>
    <row r="10" spans="1:15" ht="14.25" x14ac:dyDescent="0.2">
      <c r="A10" s="83"/>
      <c r="B10" s="84"/>
      <c r="C10" s="84"/>
      <c r="D10" s="84"/>
      <c r="E10" s="84"/>
      <c r="F10" s="84"/>
      <c r="G10" s="84"/>
      <c r="H10" s="84"/>
      <c r="I10" s="84"/>
      <c r="J10" s="84"/>
      <c r="K10" s="13"/>
      <c r="L10" s="13"/>
      <c r="M10" s="13"/>
      <c r="N10" s="13"/>
      <c r="O10" s="13"/>
    </row>
    <row r="11" spans="1:15" ht="14.25" x14ac:dyDescent="0.2">
      <c r="A11" s="83"/>
      <c r="B11" s="84"/>
      <c r="C11" s="84"/>
      <c r="D11" s="84"/>
      <c r="E11" s="84"/>
      <c r="F11" s="84"/>
      <c r="G11" s="84"/>
      <c r="H11" s="84"/>
      <c r="I11" s="84"/>
      <c r="J11" s="84"/>
      <c r="K11" s="13"/>
      <c r="L11" s="13"/>
      <c r="M11" s="13"/>
      <c r="N11" s="13"/>
      <c r="O11" s="13"/>
    </row>
    <row r="12" spans="1:15" ht="14.25" x14ac:dyDescent="0.2">
      <c r="A12" s="83"/>
      <c r="B12" s="84"/>
      <c r="C12" s="84"/>
      <c r="D12" s="84"/>
      <c r="E12" s="84"/>
      <c r="F12" s="84"/>
      <c r="G12" s="84"/>
      <c r="H12" s="84"/>
      <c r="I12" s="84"/>
      <c r="J12" s="84"/>
      <c r="K12" s="13"/>
      <c r="L12" s="13"/>
      <c r="M12" s="13"/>
      <c r="N12" s="13"/>
      <c r="O12" s="13"/>
    </row>
    <row r="13" spans="1:15" ht="14.25" x14ac:dyDescent="0.2">
      <c r="A13" s="83"/>
      <c r="B13" s="84"/>
      <c r="C13" s="84"/>
      <c r="D13" s="84"/>
      <c r="E13" s="84"/>
      <c r="F13" s="84"/>
      <c r="G13" s="84"/>
      <c r="H13" s="84"/>
      <c r="I13" s="84"/>
      <c r="J13" s="84"/>
      <c r="K13" s="13"/>
      <c r="L13" s="13"/>
      <c r="M13" s="13"/>
      <c r="N13" s="13"/>
      <c r="O13" s="13"/>
    </row>
    <row r="14" spans="1:15" ht="29.25" customHeight="1" x14ac:dyDescent="0.2">
      <c r="A14" s="89" t="s">
        <v>126</v>
      </c>
      <c r="B14" s="89"/>
      <c r="C14" s="89"/>
      <c r="D14" s="89"/>
      <c r="E14" s="89"/>
      <c r="F14" s="89"/>
      <c r="G14" s="89"/>
      <c r="H14" s="89"/>
      <c r="I14" s="89"/>
      <c r="J14" s="89"/>
      <c r="K14" s="89"/>
      <c r="L14" s="89"/>
      <c r="M14" s="89"/>
      <c r="N14" s="89"/>
      <c r="O14" s="89"/>
    </row>
    <row r="15" spans="1:15" ht="14.25" x14ac:dyDescent="0.2">
      <c r="A15" s="83"/>
      <c r="B15" s="84"/>
      <c r="C15" s="84"/>
      <c r="D15" s="84"/>
      <c r="E15" s="84"/>
      <c r="F15" s="84"/>
      <c r="G15" s="84"/>
      <c r="H15" s="84"/>
      <c r="I15" s="84"/>
      <c r="J15" s="84"/>
      <c r="K15" s="13"/>
      <c r="L15" s="13"/>
      <c r="M15" s="13"/>
      <c r="N15" s="13"/>
      <c r="O15" s="13"/>
    </row>
    <row r="16" spans="1:15" ht="14.25" customHeight="1" x14ac:dyDescent="0.2">
      <c r="A16" s="139"/>
      <c r="B16" s="139"/>
      <c r="C16" s="139"/>
      <c r="D16" s="139"/>
      <c r="E16" s="139"/>
      <c r="F16" s="139"/>
      <c r="G16" s="139"/>
      <c r="H16" s="139"/>
      <c r="I16" s="139"/>
      <c r="J16" s="139"/>
      <c r="K16" s="139"/>
      <c r="L16" s="139"/>
      <c r="M16" s="139"/>
      <c r="N16" s="139"/>
      <c r="O16" s="139"/>
    </row>
    <row r="17" spans="1:15" ht="15.75" customHeight="1" x14ac:dyDescent="0.2">
      <c r="A17" s="139"/>
      <c r="B17" s="139"/>
      <c r="C17" s="139"/>
      <c r="D17" s="139"/>
      <c r="E17" s="139"/>
      <c r="F17" s="139"/>
      <c r="G17" s="139"/>
      <c r="H17" s="139"/>
      <c r="I17" s="139"/>
      <c r="J17" s="139"/>
      <c r="K17" s="139"/>
      <c r="L17" s="139"/>
      <c r="M17" s="139"/>
      <c r="N17" s="139"/>
      <c r="O17" s="139"/>
    </row>
    <row r="18" spans="1:15" ht="15.75" customHeight="1" x14ac:dyDescent="0.2">
      <c r="A18" s="139"/>
      <c r="B18" s="139"/>
      <c r="C18" s="139"/>
      <c r="D18" s="139"/>
      <c r="E18" s="139"/>
      <c r="F18" s="139"/>
      <c r="G18" s="139"/>
      <c r="H18" s="139"/>
      <c r="I18" s="139"/>
      <c r="J18" s="139"/>
      <c r="K18" s="139"/>
      <c r="L18" s="139"/>
      <c r="M18" s="139"/>
      <c r="N18" s="139"/>
      <c r="O18" s="139"/>
    </row>
    <row r="19" spans="1:15" ht="1.5" customHeight="1" thickBot="1" x14ac:dyDescent="0.25">
      <c r="A19" s="1"/>
      <c r="B19" s="6"/>
      <c r="C19" s="6"/>
      <c r="D19" s="6"/>
      <c r="E19" s="6"/>
      <c r="F19" s="6"/>
      <c r="G19" s="6"/>
      <c r="H19" s="6"/>
      <c r="I19" s="6"/>
      <c r="J19" s="6"/>
      <c r="K19" s="6"/>
      <c r="L19" s="6"/>
      <c r="M19" s="6"/>
      <c r="N19" s="6"/>
      <c r="O19" s="6"/>
    </row>
    <row r="20" spans="1:15" ht="13.5" hidden="1" customHeight="1" x14ac:dyDescent="0.2">
      <c r="A20" s="6"/>
      <c r="B20" s="6"/>
      <c r="C20" s="6"/>
      <c r="D20" s="6"/>
      <c r="E20" s="6"/>
      <c r="F20" s="6"/>
      <c r="G20" s="6"/>
      <c r="H20" s="6"/>
      <c r="I20" s="6"/>
      <c r="J20" s="6"/>
      <c r="K20" s="6"/>
      <c r="L20" s="6"/>
      <c r="M20" s="6"/>
      <c r="N20" s="6"/>
      <c r="O20" s="6"/>
    </row>
    <row r="21" spans="1:15" ht="12.75" customHeight="1" x14ac:dyDescent="0.2">
      <c r="A21" s="142" t="s">
        <v>20</v>
      </c>
      <c r="B21" s="161" t="s">
        <v>0</v>
      </c>
      <c r="C21" s="142" t="s">
        <v>16</v>
      </c>
      <c r="D21" s="163" t="s">
        <v>2</v>
      </c>
      <c r="E21" s="163" t="s">
        <v>1</v>
      </c>
      <c r="F21" s="123" t="s">
        <v>11</v>
      </c>
      <c r="G21" s="142" t="s">
        <v>8</v>
      </c>
      <c r="H21" s="145" t="s">
        <v>10</v>
      </c>
      <c r="I21" s="142" t="s">
        <v>6</v>
      </c>
      <c r="J21" s="142" t="s">
        <v>4</v>
      </c>
      <c r="K21" s="142" t="s">
        <v>21</v>
      </c>
      <c r="L21" s="147" t="s">
        <v>17</v>
      </c>
      <c r="M21" s="147" t="s">
        <v>3</v>
      </c>
      <c r="N21" s="142" t="s">
        <v>18</v>
      </c>
      <c r="O21" s="142" t="s">
        <v>19</v>
      </c>
    </row>
    <row r="22" spans="1:15" ht="83.25" customHeight="1" thickBot="1" x14ac:dyDescent="0.25">
      <c r="A22" s="160"/>
      <c r="B22" s="162"/>
      <c r="C22" s="143"/>
      <c r="D22" s="164"/>
      <c r="E22" s="165"/>
      <c r="F22" s="124"/>
      <c r="G22" s="144"/>
      <c r="H22" s="146"/>
      <c r="I22" s="143"/>
      <c r="J22" s="143"/>
      <c r="K22" s="143"/>
      <c r="L22" s="148"/>
      <c r="M22" s="148"/>
      <c r="N22" s="143"/>
      <c r="O22" s="144"/>
    </row>
    <row r="23" spans="1:15" s="12" customFormat="1" ht="162.75" customHeight="1" x14ac:dyDescent="0.2">
      <c r="A23" s="155" t="s">
        <v>40</v>
      </c>
      <c r="B23" s="155" t="s">
        <v>108</v>
      </c>
      <c r="C23" s="155" t="s">
        <v>12</v>
      </c>
      <c r="D23" s="192" t="s">
        <v>103</v>
      </c>
      <c r="E23" s="155" t="s">
        <v>38</v>
      </c>
      <c r="F23" s="157" t="s">
        <v>48</v>
      </c>
      <c r="G23" s="194" t="s">
        <v>43</v>
      </c>
      <c r="H23" s="196" t="s">
        <v>84</v>
      </c>
      <c r="I23" s="133" t="s">
        <v>22</v>
      </c>
      <c r="J23" s="135" t="s">
        <v>37</v>
      </c>
      <c r="K23" s="105" t="s">
        <v>137</v>
      </c>
      <c r="L23" s="149">
        <v>2401.19</v>
      </c>
      <c r="M23" s="151" t="s">
        <v>130</v>
      </c>
      <c r="N23" s="153">
        <v>2396.6</v>
      </c>
      <c r="O23" s="98">
        <f>SUM(L23,N23)</f>
        <v>4797.79</v>
      </c>
    </row>
    <row r="24" spans="1:15" ht="117.75" customHeight="1" thickBot="1" x14ac:dyDescent="0.25">
      <c r="A24" s="156"/>
      <c r="B24" s="156"/>
      <c r="C24" s="156"/>
      <c r="D24" s="193"/>
      <c r="E24" s="156"/>
      <c r="F24" s="158"/>
      <c r="G24" s="195"/>
      <c r="H24" s="197"/>
      <c r="I24" s="134"/>
      <c r="J24" s="136"/>
      <c r="K24" s="106"/>
      <c r="L24" s="150"/>
      <c r="M24" s="152"/>
      <c r="N24" s="154"/>
      <c r="O24" s="138"/>
    </row>
    <row r="25" spans="1:15" ht="252" customHeight="1" thickBot="1" x14ac:dyDescent="0.25">
      <c r="A25" s="16" t="s">
        <v>23</v>
      </c>
      <c r="B25" s="64" t="s">
        <v>109</v>
      </c>
      <c r="C25" s="17" t="s">
        <v>24</v>
      </c>
      <c r="D25" s="18" t="s">
        <v>25</v>
      </c>
      <c r="E25" s="16" t="s">
        <v>26</v>
      </c>
      <c r="F25" s="19" t="s">
        <v>49</v>
      </c>
      <c r="G25" s="47" t="s">
        <v>29</v>
      </c>
      <c r="H25" s="36" t="s">
        <v>85</v>
      </c>
      <c r="I25" s="20" t="s">
        <v>77</v>
      </c>
      <c r="J25" s="21" t="s">
        <v>78</v>
      </c>
      <c r="K25" s="22" t="s">
        <v>134</v>
      </c>
      <c r="L25" s="55">
        <v>0</v>
      </c>
      <c r="M25" s="17" t="s">
        <v>131</v>
      </c>
      <c r="N25" s="24">
        <v>1275.99</v>
      </c>
      <c r="O25" s="24">
        <v>1275.99</v>
      </c>
    </row>
    <row r="26" spans="1:15" ht="70.5" customHeight="1" x14ac:dyDescent="0.2">
      <c r="A26" s="115" t="s">
        <v>23</v>
      </c>
      <c r="B26" s="115" t="s">
        <v>110</v>
      </c>
      <c r="C26" s="104" t="s">
        <v>27</v>
      </c>
      <c r="D26" s="204" t="s">
        <v>70</v>
      </c>
      <c r="E26" s="115" t="s">
        <v>28</v>
      </c>
      <c r="F26" s="127" t="s">
        <v>49</v>
      </c>
      <c r="G26" s="190" t="s">
        <v>29</v>
      </c>
      <c r="H26" s="125" t="s">
        <v>85</v>
      </c>
      <c r="I26" s="107" t="s">
        <v>77</v>
      </c>
      <c r="J26" s="107" t="s">
        <v>78</v>
      </c>
      <c r="K26" s="118" t="s">
        <v>135</v>
      </c>
      <c r="L26" s="120">
        <v>0</v>
      </c>
      <c r="M26" s="100" t="s">
        <v>131</v>
      </c>
      <c r="N26" s="140">
        <v>1275.99</v>
      </c>
      <c r="O26" s="140">
        <v>1275.99</v>
      </c>
    </row>
    <row r="27" spans="1:15" ht="258.75" customHeight="1" thickBot="1" x14ac:dyDescent="0.25">
      <c r="A27" s="159"/>
      <c r="B27" s="159"/>
      <c r="C27" s="95"/>
      <c r="D27" s="206"/>
      <c r="E27" s="159"/>
      <c r="F27" s="128"/>
      <c r="G27" s="191"/>
      <c r="H27" s="126"/>
      <c r="I27" s="117"/>
      <c r="J27" s="117"/>
      <c r="K27" s="119"/>
      <c r="L27" s="121"/>
      <c r="M27" s="122"/>
      <c r="N27" s="141"/>
      <c r="O27" s="141"/>
    </row>
    <row r="28" spans="1:15" ht="189" customHeight="1" x14ac:dyDescent="0.2">
      <c r="A28" s="105" t="s">
        <v>30</v>
      </c>
      <c r="B28" s="129" t="s">
        <v>111</v>
      </c>
      <c r="C28" s="104" t="s">
        <v>31</v>
      </c>
      <c r="D28" s="104" t="s">
        <v>33</v>
      </c>
      <c r="E28" s="129" t="s">
        <v>35</v>
      </c>
      <c r="F28" s="129" t="s">
        <v>50</v>
      </c>
      <c r="G28" s="131">
        <v>44545</v>
      </c>
      <c r="H28" s="104" t="s">
        <v>86</v>
      </c>
      <c r="I28" s="104" t="s">
        <v>22</v>
      </c>
      <c r="J28" s="104" t="s">
        <v>37</v>
      </c>
      <c r="K28" s="105" t="s">
        <v>52</v>
      </c>
      <c r="L28" s="137">
        <v>1083.23</v>
      </c>
      <c r="M28" s="104" t="s">
        <v>132</v>
      </c>
      <c r="N28" s="98">
        <v>567.53</v>
      </c>
      <c r="O28" s="94">
        <f>SUM(L28,N28)</f>
        <v>1650.76</v>
      </c>
    </row>
    <row r="29" spans="1:15" ht="115.5" customHeight="1" thickBot="1" x14ac:dyDescent="0.25">
      <c r="A29" s="106"/>
      <c r="B29" s="207"/>
      <c r="C29" s="95"/>
      <c r="D29" s="95"/>
      <c r="E29" s="207"/>
      <c r="F29" s="130"/>
      <c r="G29" s="132"/>
      <c r="H29" s="95"/>
      <c r="I29" s="95"/>
      <c r="J29" s="95"/>
      <c r="K29" s="106"/>
      <c r="L29" s="95"/>
      <c r="M29" s="95"/>
      <c r="N29" s="138"/>
      <c r="O29" s="95"/>
    </row>
    <row r="30" spans="1:15" s="12" customFormat="1" ht="205.5" customHeight="1" x14ac:dyDescent="0.2">
      <c r="A30" s="115" t="s">
        <v>30</v>
      </c>
      <c r="B30" s="204" t="s">
        <v>136</v>
      </c>
      <c r="C30" s="109" t="s">
        <v>32</v>
      </c>
      <c r="D30" s="109" t="s">
        <v>34</v>
      </c>
      <c r="E30" s="111" t="s">
        <v>36</v>
      </c>
      <c r="F30" s="102" t="s">
        <v>46</v>
      </c>
      <c r="G30" s="113">
        <v>44545</v>
      </c>
      <c r="H30" s="104" t="s">
        <v>86</v>
      </c>
      <c r="I30" s="107" t="s">
        <v>22</v>
      </c>
      <c r="J30" s="107" t="s">
        <v>37</v>
      </c>
      <c r="K30" s="105" t="s">
        <v>52</v>
      </c>
      <c r="L30" s="98">
        <v>1083.23</v>
      </c>
      <c r="M30" s="100" t="s">
        <v>132</v>
      </c>
      <c r="N30" s="96">
        <v>614.39</v>
      </c>
      <c r="O30" s="94">
        <f>SUM(L30,N30)</f>
        <v>1697.62</v>
      </c>
    </row>
    <row r="31" spans="1:15" s="12" customFormat="1" ht="75" customHeight="1" thickBot="1" x14ac:dyDescent="0.25">
      <c r="A31" s="116"/>
      <c r="B31" s="205"/>
      <c r="C31" s="110"/>
      <c r="D31" s="110"/>
      <c r="E31" s="112"/>
      <c r="F31" s="103"/>
      <c r="G31" s="114"/>
      <c r="H31" s="95"/>
      <c r="I31" s="108"/>
      <c r="J31" s="108"/>
      <c r="K31" s="106"/>
      <c r="L31" s="99"/>
      <c r="M31" s="101"/>
      <c r="N31" s="97"/>
      <c r="O31" s="95"/>
    </row>
    <row r="32" spans="1:15" ht="311.25" customHeight="1" thickBot="1" x14ac:dyDescent="0.25">
      <c r="A32" s="26" t="s">
        <v>39</v>
      </c>
      <c r="B32" s="26" t="s">
        <v>115</v>
      </c>
      <c r="C32" s="26" t="s">
        <v>107</v>
      </c>
      <c r="D32" s="26" t="s">
        <v>41</v>
      </c>
      <c r="E32" s="61" t="s">
        <v>42</v>
      </c>
      <c r="F32" s="49" t="s">
        <v>47</v>
      </c>
      <c r="G32" s="26" t="s">
        <v>45</v>
      </c>
      <c r="H32" s="60" t="s">
        <v>76</v>
      </c>
      <c r="I32" s="59" t="s">
        <v>22</v>
      </c>
      <c r="J32" s="32" t="s">
        <v>37</v>
      </c>
      <c r="K32" s="60" t="s">
        <v>51</v>
      </c>
      <c r="L32" s="33">
        <v>1913.08</v>
      </c>
      <c r="M32" s="34" t="s">
        <v>129</v>
      </c>
      <c r="N32" s="27">
        <v>1649.53</v>
      </c>
      <c r="O32" s="35">
        <f>SUM(L32,N32)</f>
        <v>3562.6099999999997</v>
      </c>
    </row>
    <row r="33" spans="1:15" ht="294" customHeight="1" thickBot="1" x14ac:dyDescent="0.25">
      <c r="A33" s="60" t="s">
        <v>39</v>
      </c>
      <c r="B33" s="60" t="s">
        <v>116</v>
      </c>
      <c r="C33" s="60" t="s">
        <v>44</v>
      </c>
      <c r="D33" s="60" t="s">
        <v>41</v>
      </c>
      <c r="E33" s="60" t="s">
        <v>42</v>
      </c>
      <c r="F33" s="28" t="s">
        <v>47</v>
      </c>
      <c r="G33" s="60" t="s">
        <v>45</v>
      </c>
      <c r="H33" s="60" t="s">
        <v>76</v>
      </c>
      <c r="I33" s="58" t="s">
        <v>22</v>
      </c>
      <c r="J33" s="29" t="s">
        <v>37</v>
      </c>
      <c r="K33" s="60" t="s">
        <v>51</v>
      </c>
      <c r="L33" s="30">
        <v>1913.08</v>
      </c>
      <c r="M33" s="72" t="s">
        <v>129</v>
      </c>
      <c r="N33" s="57">
        <v>1649.53</v>
      </c>
      <c r="O33" s="31">
        <f>SUM(L33,N33)</f>
        <v>3562.6099999999997</v>
      </c>
    </row>
    <row r="34" spans="1:15" ht="137.25" customHeight="1" thickBot="1" x14ac:dyDescent="0.25">
      <c r="A34" s="37" t="s">
        <v>53</v>
      </c>
      <c r="B34" s="37" t="s">
        <v>112</v>
      </c>
      <c r="C34" s="40" t="s">
        <v>54</v>
      </c>
      <c r="D34" s="42" t="s">
        <v>106</v>
      </c>
      <c r="E34" s="38" t="s">
        <v>55</v>
      </c>
      <c r="F34" s="47" t="s">
        <v>58</v>
      </c>
      <c r="G34" s="47" t="s">
        <v>81</v>
      </c>
      <c r="H34" s="38" t="s">
        <v>82</v>
      </c>
      <c r="I34" s="58" t="s">
        <v>22</v>
      </c>
      <c r="J34" s="29" t="s">
        <v>37</v>
      </c>
      <c r="K34" s="37" t="s">
        <v>83</v>
      </c>
      <c r="L34" s="23">
        <v>1764.78</v>
      </c>
      <c r="M34" s="43" t="s">
        <v>133</v>
      </c>
      <c r="N34" s="23">
        <v>902.46</v>
      </c>
      <c r="O34" s="25">
        <f>SUM(L34,N34)</f>
        <v>2667.24</v>
      </c>
    </row>
    <row r="35" spans="1:15" ht="137.25" customHeight="1" thickBot="1" x14ac:dyDescent="0.25">
      <c r="A35" s="39" t="s">
        <v>53</v>
      </c>
      <c r="B35" s="41" t="s">
        <v>113</v>
      </c>
      <c r="C35" s="38" t="s">
        <v>56</v>
      </c>
      <c r="D35" s="37" t="s">
        <v>104</v>
      </c>
      <c r="E35" s="45" t="s">
        <v>57</v>
      </c>
      <c r="F35" s="47" t="s">
        <v>58</v>
      </c>
      <c r="G35" s="47" t="s">
        <v>81</v>
      </c>
      <c r="H35" s="38" t="s">
        <v>82</v>
      </c>
      <c r="I35" s="58" t="s">
        <v>22</v>
      </c>
      <c r="J35" s="29" t="s">
        <v>37</v>
      </c>
      <c r="K35" s="37" t="s">
        <v>83</v>
      </c>
      <c r="L35" s="23">
        <v>1764.78</v>
      </c>
      <c r="M35" s="44" t="s">
        <v>131</v>
      </c>
      <c r="N35" s="23">
        <v>1267.03</v>
      </c>
      <c r="O35" s="25">
        <f>SUM(L35,N35)</f>
        <v>3031.81</v>
      </c>
    </row>
    <row r="36" spans="1:15" ht="153" customHeight="1" thickBot="1" x14ac:dyDescent="0.25">
      <c r="A36" s="46" t="s">
        <v>59</v>
      </c>
      <c r="B36" s="37" t="s">
        <v>114</v>
      </c>
      <c r="C36" s="47" t="s">
        <v>60</v>
      </c>
      <c r="D36" s="48" t="s">
        <v>62</v>
      </c>
      <c r="E36" s="37" t="s">
        <v>63</v>
      </c>
      <c r="F36" s="47" t="s">
        <v>72</v>
      </c>
      <c r="G36" s="18" t="s">
        <v>79</v>
      </c>
      <c r="H36" s="38" t="s">
        <v>75</v>
      </c>
      <c r="I36" s="37" t="s">
        <v>77</v>
      </c>
      <c r="J36" s="37" t="s">
        <v>78</v>
      </c>
      <c r="K36" s="37" t="s">
        <v>80</v>
      </c>
      <c r="L36" s="55">
        <v>0</v>
      </c>
      <c r="M36" s="49" t="s">
        <v>128</v>
      </c>
      <c r="N36" s="47" t="s">
        <v>74</v>
      </c>
      <c r="O36" s="47" t="s">
        <v>74</v>
      </c>
    </row>
    <row r="37" spans="1:15" ht="93" customHeight="1" thickBot="1" x14ac:dyDescent="0.25">
      <c r="A37" s="37" t="s">
        <v>59</v>
      </c>
      <c r="B37" s="47" t="s">
        <v>117</v>
      </c>
      <c r="C37" s="38" t="s">
        <v>61</v>
      </c>
      <c r="D37" s="37" t="s">
        <v>41</v>
      </c>
      <c r="E37" s="37" t="s">
        <v>64</v>
      </c>
      <c r="F37" s="47" t="s">
        <v>72</v>
      </c>
      <c r="G37" s="18" t="s">
        <v>79</v>
      </c>
      <c r="H37" s="38" t="s">
        <v>75</v>
      </c>
      <c r="I37" s="37" t="s">
        <v>77</v>
      </c>
      <c r="J37" s="37" t="s">
        <v>78</v>
      </c>
      <c r="K37" s="37" t="s">
        <v>80</v>
      </c>
      <c r="L37" s="55">
        <v>0</v>
      </c>
      <c r="M37" s="49" t="s">
        <v>128</v>
      </c>
      <c r="N37" s="47" t="s">
        <v>74</v>
      </c>
      <c r="O37" s="47" t="s">
        <v>74</v>
      </c>
    </row>
    <row r="38" spans="1:15" ht="93" customHeight="1" thickBot="1" x14ac:dyDescent="0.25">
      <c r="A38" s="37" t="s">
        <v>59</v>
      </c>
      <c r="B38" s="37" t="s">
        <v>118</v>
      </c>
      <c r="C38" s="37" t="s">
        <v>65</v>
      </c>
      <c r="D38" s="28" t="s">
        <v>66</v>
      </c>
      <c r="E38" s="47" t="s">
        <v>67</v>
      </c>
      <c r="F38" s="47" t="s">
        <v>72</v>
      </c>
      <c r="G38" s="18" t="s">
        <v>79</v>
      </c>
      <c r="H38" s="38" t="s">
        <v>75</v>
      </c>
      <c r="I38" s="37" t="s">
        <v>77</v>
      </c>
      <c r="J38" s="37" t="s">
        <v>78</v>
      </c>
      <c r="K38" s="37" t="s">
        <v>80</v>
      </c>
      <c r="L38" s="55">
        <v>0</v>
      </c>
      <c r="M38" s="49" t="s">
        <v>128</v>
      </c>
      <c r="N38" s="47" t="s">
        <v>74</v>
      </c>
      <c r="O38" s="47" t="s">
        <v>74</v>
      </c>
    </row>
    <row r="39" spans="1:15" ht="104.25" customHeight="1" thickBot="1" x14ac:dyDescent="0.25">
      <c r="A39" s="37" t="s">
        <v>59</v>
      </c>
      <c r="B39" s="37" t="s">
        <v>68</v>
      </c>
      <c r="C39" s="38" t="s">
        <v>69</v>
      </c>
      <c r="D39" s="37" t="s">
        <v>70</v>
      </c>
      <c r="E39" s="37" t="s">
        <v>71</v>
      </c>
      <c r="F39" s="47" t="s">
        <v>73</v>
      </c>
      <c r="G39" s="18" t="s">
        <v>79</v>
      </c>
      <c r="H39" s="38" t="s">
        <v>75</v>
      </c>
      <c r="I39" s="37" t="s">
        <v>77</v>
      </c>
      <c r="J39" s="37" t="s">
        <v>78</v>
      </c>
      <c r="K39" s="37" t="s">
        <v>80</v>
      </c>
      <c r="L39" s="55">
        <v>0</v>
      </c>
      <c r="M39" s="49" t="s">
        <v>128</v>
      </c>
      <c r="N39" s="50">
        <v>157.62</v>
      </c>
      <c r="O39" s="51">
        <v>157.62</v>
      </c>
    </row>
    <row r="40" spans="1:15" s="54" customFormat="1" ht="90.75" customHeight="1" thickBot="1" x14ac:dyDescent="0.35">
      <c r="A40" s="80" t="s">
        <v>121</v>
      </c>
      <c r="B40" s="79" t="s">
        <v>120</v>
      </c>
      <c r="C40" s="38" t="s">
        <v>87</v>
      </c>
      <c r="D40" s="37" t="s">
        <v>88</v>
      </c>
      <c r="E40" s="19" t="s">
        <v>89</v>
      </c>
      <c r="F40" s="37" t="s">
        <v>90</v>
      </c>
      <c r="G40" s="75" t="s">
        <v>91</v>
      </c>
      <c r="H40" s="37" t="s">
        <v>92</v>
      </c>
      <c r="I40" s="38" t="s">
        <v>22</v>
      </c>
      <c r="J40" s="32" t="s">
        <v>37</v>
      </c>
      <c r="K40" s="208" t="s">
        <v>138</v>
      </c>
      <c r="L40" s="76">
        <v>11545.73</v>
      </c>
      <c r="M40" s="43" t="s">
        <v>140</v>
      </c>
      <c r="N40" s="210">
        <v>21089.62</v>
      </c>
      <c r="O40" s="77">
        <f>L40+N40</f>
        <v>32635.35</v>
      </c>
    </row>
    <row r="41" spans="1:15" s="65" customFormat="1" ht="129" customHeight="1" thickBot="1" x14ac:dyDescent="0.35">
      <c r="A41" s="80" t="s">
        <v>121</v>
      </c>
      <c r="B41" s="80" t="s">
        <v>93</v>
      </c>
      <c r="C41" s="78" t="s">
        <v>94</v>
      </c>
      <c r="D41" s="37" t="s">
        <v>96</v>
      </c>
      <c r="E41" s="19" t="s">
        <v>95</v>
      </c>
      <c r="F41" s="37" t="s">
        <v>90</v>
      </c>
      <c r="G41" s="75" t="s">
        <v>91</v>
      </c>
      <c r="H41" s="37" t="s">
        <v>92</v>
      </c>
      <c r="I41" s="38" t="s">
        <v>22</v>
      </c>
      <c r="J41" s="32" t="s">
        <v>37</v>
      </c>
      <c r="K41" s="209" t="s">
        <v>139</v>
      </c>
      <c r="L41" s="76">
        <v>11545.73</v>
      </c>
      <c r="M41" s="43" t="s">
        <v>140</v>
      </c>
      <c r="N41" s="210">
        <v>21089.62</v>
      </c>
      <c r="O41" s="77">
        <f>L41+N41</f>
        <v>32635.35</v>
      </c>
    </row>
    <row r="42" spans="1:15" s="65" customFormat="1" ht="129" customHeight="1" thickBot="1" x14ac:dyDescent="0.35">
      <c r="A42" s="66" t="s">
        <v>97</v>
      </c>
      <c r="B42" s="66" t="s">
        <v>119</v>
      </c>
      <c r="C42" s="74" t="s">
        <v>98</v>
      </c>
      <c r="D42" s="66" t="s">
        <v>105</v>
      </c>
      <c r="E42" s="73" t="s">
        <v>99</v>
      </c>
      <c r="F42" s="66" t="s">
        <v>100</v>
      </c>
      <c r="G42" s="67" t="s">
        <v>101</v>
      </c>
      <c r="H42" s="66" t="s">
        <v>100</v>
      </c>
      <c r="I42" s="68" t="s">
        <v>22</v>
      </c>
      <c r="J42" s="69" t="s">
        <v>37</v>
      </c>
      <c r="K42" s="66" t="s">
        <v>102</v>
      </c>
      <c r="L42" s="70">
        <v>14213.16</v>
      </c>
      <c r="M42" s="43" t="s">
        <v>127</v>
      </c>
      <c r="N42" s="71">
        <v>26903</v>
      </c>
      <c r="O42" s="25">
        <f>SUM(L42,N42)</f>
        <v>41116.160000000003</v>
      </c>
    </row>
    <row r="43" spans="1:15" ht="84.75" customHeight="1" thickBot="1" x14ac:dyDescent="0.25">
      <c r="A43" s="198" t="s">
        <v>13</v>
      </c>
      <c r="B43" s="199"/>
      <c r="C43" s="200"/>
      <c r="D43" s="201"/>
      <c r="E43" s="202"/>
      <c r="F43" s="202"/>
      <c r="G43" s="202"/>
      <c r="H43" s="202"/>
      <c r="I43" s="202"/>
      <c r="J43" s="202"/>
      <c r="K43" s="203"/>
      <c r="L43" s="56">
        <f>SUM(L23:L42)</f>
        <v>49227.990000000005</v>
      </c>
      <c r="M43" s="4"/>
      <c r="N43" s="3"/>
      <c r="O43" s="5"/>
    </row>
    <row r="44" spans="1:15" ht="144.75" customHeight="1" thickBot="1" x14ac:dyDescent="0.25">
      <c r="A44" s="179" t="s">
        <v>14</v>
      </c>
      <c r="B44" s="179"/>
      <c r="C44" s="180"/>
      <c r="D44" s="201"/>
      <c r="E44" s="202"/>
      <c r="F44" s="202"/>
      <c r="G44" s="202"/>
      <c r="H44" s="202"/>
      <c r="I44" s="202"/>
      <c r="J44" s="202"/>
      <c r="K44" s="202"/>
      <c r="L44" s="202"/>
      <c r="M44" s="203"/>
      <c r="N44" s="52">
        <f>SUM(N23:N43)</f>
        <v>80838.91</v>
      </c>
      <c r="O44" s="5"/>
    </row>
    <row r="45" spans="1:15" ht="93" customHeight="1" thickBot="1" x14ac:dyDescent="0.35">
      <c r="A45" s="179" t="s">
        <v>15</v>
      </c>
      <c r="B45" s="179"/>
      <c r="C45" s="180"/>
      <c r="D45" s="176"/>
      <c r="E45" s="177"/>
      <c r="F45" s="177"/>
      <c r="G45" s="177"/>
      <c r="H45" s="177"/>
      <c r="I45" s="177"/>
      <c r="J45" s="177"/>
      <c r="K45" s="177"/>
      <c r="L45" s="177"/>
      <c r="M45" s="177"/>
      <c r="N45" s="178"/>
      <c r="O45" s="53">
        <f>SUM(O23:O44)</f>
        <v>130066.9</v>
      </c>
    </row>
    <row r="46" spans="1:15" ht="13.5" thickBot="1" x14ac:dyDescent="0.25"/>
    <row r="47" spans="1:15" ht="36.75" customHeight="1" x14ac:dyDescent="0.2">
      <c r="A47" s="181" t="s">
        <v>141</v>
      </c>
      <c r="B47" s="182"/>
      <c r="C47" s="182"/>
      <c r="D47" s="182"/>
      <c r="E47" s="183"/>
    </row>
    <row r="48" spans="1:15" ht="36.75" customHeight="1" x14ac:dyDescent="0.2">
      <c r="A48" s="184"/>
      <c r="B48" s="185"/>
      <c r="C48" s="185"/>
      <c r="D48" s="185"/>
      <c r="E48" s="186"/>
    </row>
    <row r="49" spans="1:15" ht="36.75" customHeight="1" thickBot="1" x14ac:dyDescent="0.25">
      <c r="A49" s="187"/>
      <c r="B49" s="188"/>
      <c r="C49" s="188"/>
      <c r="D49" s="188"/>
      <c r="E49" s="189"/>
    </row>
    <row r="50" spans="1:15" ht="36.75" customHeight="1" thickBot="1" x14ac:dyDescent="0.35">
      <c r="A50" s="81"/>
      <c r="B50" s="82"/>
      <c r="C50" s="82"/>
      <c r="D50" s="82"/>
      <c r="E50" s="82"/>
    </row>
    <row r="51" spans="1:15" ht="20.25" x14ac:dyDescent="0.3">
      <c r="D51" s="167" t="s">
        <v>5</v>
      </c>
      <c r="E51" s="168"/>
      <c r="F51" s="169"/>
    </row>
    <row r="52" spans="1:15" ht="20.25" x14ac:dyDescent="0.2">
      <c r="D52" s="170" t="s">
        <v>7</v>
      </c>
      <c r="E52" s="171"/>
      <c r="F52" s="172"/>
    </row>
    <row r="53" spans="1:15" ht="18.75" customHeight="1" thickBot="1" x14ac:dyDescent="0.35">
      <c r="D53" s="173" t="s">
        <v>9</v>
      </c>
      <c r="E53" s="174"/>
      <c r="F53" s="175"/>
    </row>
    <row r="55" spans="1:15" x14ac:dyDescent="0.2">
      <c r="O55" s="10"/>
    </row>
    <row r="56" spans="1:15" x14ac:dyDescent="0.2">
      <c r="L56" s="8"/>
    </row>
    <row r="58" spans="1:15" x14ac:dyDescent="0.2">
      <c r="K58" s="4"/>
      <c r="L58" s="11"/>
    </row>
    <row r="63" spans="1:15" x14ac:dyDescent="0.2">
      <c r="K63" s="166"/>
      <c r="L63" s="11"/>
    </row>
    <row r="64" spans="1:15" x14ac:dyDescent="0.2">
      <c r="K64" s="166"/>
      <c r="L64" s="11"/>
    </row>
    <row r="65" spans="11:12" x14ac:dyDescent="0.2">
      <c r="K65" s="62"/>
      <c r="L65" s="11"/>
    </row>
    <row r="66" spans="11:12" x14ac:dyDescent="0.2">
      <c r="K66" s="62"/>
      <c r="L66" s="11"/>
    </row>
    <row r="67" spans="11:12" x14ac:dyDescent="0.2">
      <c r="K67" s="62"/>
      <c r="L67" s="11"/>
    </row>
    <row r="68" spans="11:12" x14ac:dyDescent="0.2">
      <c r="K68" s="62"/>
      <c r="L68" s="11"/>
    </row>
    <row r="69" spans="11:12" x14ac:dyDescent="0.2">
      <c r="K69" s="62"/>
      <c r="L69" s="11"/>
    </row>
    <row r="70" spans="11:12" x14ac:dyDescent="0.2">
      <c r="K70" s="62"/>
      <c r="L70" s="11"/>
    </row>
    <row r="71" spans="11:12" x14ac:dyDescent="0.2">
      <c r="K71" s="63"/>
      <c r="L71" s="11"/>
    </row>
    <row r="72" spans="11:12" x14ac:dyDescent="0.2">
      <c r="K72" s="62"/>
      <c r="L72" s="11"/>
    </row>
    <row r="73" spans="11:12" x14ac:dyDescent="0.2">
      <c r="K73" s="62"/>
      <c r="L73" s="11"/>
    </row>
    <row r="74" spans="11:12" x14ac:dyDescent="0.2">
      <c r="K74" s="62"/>
      <c r="L74" s="11"/>
    </row>
    <row r="75" spans="11:12" x14ac:dyDescent="0.2">
      <c r="K75" s="9"/>
      <c r="L75" s="11"/>
    </row>
    <row r="76" spans="11:12" x14ac:dyDescent="0.2">
      <c r="K76" s="11"/>
      <c r="L76" s="11"/>
    </row>
  </sheetData>
  <mergeCells count="98">
    <mergeCell ref="K63:K64"/>
    <mergeCell ref="D51:F51"/>
    <mergeCell ref="D52:F52"/>
    <mergeCell ref="D53:F53"/>
    <mergeCell ref="D45:N45"/>
    <mergeCell ref="A45:C45"/>
    <mergeCell ref="A47:E49"/>
    <mergeCell ref="G26:G27"/>
    <mergeCell ref="I28:I29"/>
    <mergeCell ref="J28:J29"/>
    <mergeCell ref="A44:C44"/>
    <mergeCell ref="A43:C43"/>
    <mergeCell ref="H30:H31"/>
    <mergeCell ref="D43:K43"/>
    <mergeCell ref="D44:M44"/>
    <mergeCell ref="B30:B31"/>
    <mergeCell ref="C30:C31"/>
    <mergeCell ref="F30:F31"/>
    <mergeCell ref="D26:D27"/>
    <mergeCell ref="E26:E27"/>
    <mergeCell ref="B28:B29"/>
    <mergeCell ref="C28:C29"/>
    <mergeCell ref="D28:D29"/>
    <mergeCell ref="E28:E29"/>
    <mergeCell ref="A26:A27"/>
    <mergeCell ref="A28:A29"/>
    <mergeCell ref="B26:B27"/>
    <mergeCell ref="C26:C27"/>
    <mergeCell ref="A21:A22"/>
    <mergeCell ref="B21:B22"/>
    <mergeCell ref="C21:C22"/>
    <mergeCell ref="D21:D22"/>
    <mergeCell ref="E21:E22"/>
    <mergeCell ref="M21:M22"/>
    <mergeCell ref="E23:E24"/>
    <mergeCell ref="D23:D24"/>
    <mergeCell ref="C23:C24"/>
    <mergeCell ref="G23:G24"/>
    <mergeCell ref="H23:H24"/>
    <mergeCell ref="A16:O18"/>
    <mergeCell ref="N26:N27"/>
    <mergeCell ref="O26:O27"/>
    <mergeCell ref="N21:N22"/>
    <mergeCell ref="O21:O22"/>
    <mergeCell ref="G21:G22"/>
    <mergeCell ref="H21:H22"/>
    <mergeCell ref="I21:I22"/>
    <mergeCell ref="J21:J22"/>
    <mergeCell ref="K21:K22"/>
    <mergeCell ref="L21:L22"/>
    <mergeCell ref="L23:L24"/>
    <mergeCell ref="M23:M24"/>
    <mergeCell ref="N23:N24"/>
    <mergeCell ref="O23:O24"/>
    <mergeCell ref="A23:A24"/>
    <mergeCell ref="F23:F24"/>
    <mergeCell ref="B23:B24"/>
    <mergeCell ref="O28:O29"/>
    <mergeCell ref="I26:I27"/>
    <mergeCell ref="J26:J27"/>
    <mergeCell ref="K26:K27"/>
    <mergeCell ref="L26:L27"/>
    <mergeCell ref="M26:M27"/>
    <mergeCell ref="F21:F22"/>
    <mergeCell ref="K23:K24"/>
    <mergeCell ref="K28:K29"/>
    <mergeCell ref="H26:H27"/>
    <mergeCell ref="F26:F27"/>
    <mergeCell ref="F28:F29"/>
    <mergeCell ref="H28:H29"/>
    <mergeCell ref="G28:G29"/>
    <mergeCell ref="I23:I24"/>
    <mergeCell ref="J23:J24"/>
    <mergeCell ref="L28:L29"/>
    <mergeCell ref="M28:M29"/>
    <mergeCell ref="N28:N29"/>
    <mergeCell ref="N30:N31"/>
    <mergeCell ref="L30:L31"/>
    <mergeCell ref="M30:M31"/>
    <mergeCell ref="O30:O31"/>
    <mergeCell ref="I30:I31"/>
    <mergeCell ref="J30:J31"/>
    <mergeCell ref="K30:K31"/>
    <mergeCell ref="D30:D31"/>
    <mergeCell ref="E30:E31"/>
    <mergeCell ref="G30:G31"/>
    <mergeCell ref="A30:A31"/>
    <mergeCell ref="A15:J15"/>
    <mergeCell ref="A6:O6"/>
    <mergeCell ref="A7:O7"/>
    <mergeCell ref="A8:O8"/>
    <mergeCell ref="A9:O9"/>
    <mergeCell ref="A14:O14"/>
    <mergeCell ref="A5:J5"/>
    <mergeCell ref="A10:J10"/>
    <mergeCell ref="A11:J11"/>
    <mergeCell ref="A12:J12"/>
    <mergeCell ref="A13:J13"/>
  </mergeCells>
  <pageMargins left="0.511811024" right="0.511811024" top="0.78740157499999996" bottom="0.78740157499999996" header="0.31496062000000002" footer="0.31496062000000002"/>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Plan1</vt:lpstr>
    </vt:vector>
  </TitlesOfParts>
  <Company>GDF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mregia</dc:creator>
  <cp:lastModifiedBy>Aldecy Mendes da Silva</cp:lastModifiedBy>
  <cp:lastPrinted>2018-01-19T17:06:59Z</cp:lastPrinted>
  <dcterms:created xsi:type="dcterms:W3CDTF">2014-02-03T13:36:31Z</dcterms:created>
  <dcterms:modified xsi:type="dcterms:W3CDTF">2022-02-10T19:00:29Z</dcterms:modified>
</cp:coreProperties>
</file>